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6F3B3979-8494-4B6B-9777-906EB628F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state="hidden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state="hidden" r:id="rId11"/>
    <sheet name="سایر درآمدها" sheetId="14" state="hidden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8" i="12"/>
  <c r="O18" i="12"/>
  <c r="M18" i="12"/>
  <c r="K18" i="12"/>
  <c r="I18" i="12"/>
  <c r="G18" i="12"/>
  <c r="E18" i="12"/>
  <c r="C18" i="12"/>
  <c r="U20" i="11"/>
  <c r="S20" i="11"/>
  <c r="Q20" i="11"/>
  <c r="O20" i="11"/>
  <c r="M20" i="11"/>
  <c r="K20" i="11"/>
  <c r="I20" i="11"/>
  <c r="G20" i="11"/>
  <c r="E20" i="11"/>
  <c r="C20" i="11"/>
  <c r="Q30" i="10"/>
  <c r="O30" i="10"/>
  <c r="M30" i="10"/>
  <c r="K30" i="10"/>
  <c r="I30" i="10"/>
  <c r="G30" i="10"/>
  <c r="E30" i="10"/>
  <c r="C30" i="10"/>
  <c r="Q21" i="9"/>
  <c r="O21" i="9"/>
  <c r="M21" i="9"/>
  <c r="K21" i="9"/>
  <c r="I21" i="9"/>
  <c r="G21" i="9"/>
  <c r="E21" i="9"/>
  <c r="C21" i="9"/>
  <c r="S10" i="7"/>
  <c r="Q10" i="7"/>
  <c r="O10" i="7"/>
  <c r="M10" i="7"/>
  <c r="K10" i="7"/>
  <c r="I10" i="7"/>
  <c r="S13" i="6"/>
  <c r="Q13" i="6"/>
  <c r="O13" i="6"/>
  <c r="M13" i="6"/>
  <c r="AK12" i="3"/>
  <c r="AI12" i="3"/>
  <c r="Y19" i="1"/>
  <c r="W19" i="1"/>
  <c r="U19" i="1"/>
  <c r="S19" i="1"/>
  <c r="Q19" i="1"/>
  <c r="O19" i="1"/>
  <c r="M19" i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<sst xmlns="http://schemas.openxmlformats.org/spreadsheetml/2006/main" count="520" uniqueCount="119">
  <si>
    <t>صندوق سرمایه گذاری اختصاصی بازارگردانی آوای فراز</t>
  </si>
  <si>
    <t>صورت وضعیت پورتفوی</t>
  </si>
  <si>
    <t>برای ماه منتهی به 1402/02/15</t>
  </si>
  <si>
    <t>نام شرکت</t>
  </si>
  <si>
    <t>1402/01/15</t>
  </si>
  <si>
    <t>تغییرات طی دوره</t>
  </si>
  <si>
    <t>1402/02/15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</si>
  <si>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</si>
  <si>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</si>
  <si>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</si>
  <si>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</si>
  <si>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</si>
  <si>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</si>
  <si>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</si>
  <si>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</si>
  <si>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</si>
  <si>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</si>
  <si>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</si>
  <si>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</si>
  <si>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</si>
  <si>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</si>
  <si>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</si>
  <si>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</si>
  <si>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</si>
  <si>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</si>
  <si>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</si>
  <si>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</si>
  <si>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</si>
  <si>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</si>
  <si>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</si>
  <si>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</si>
  <si>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</si>
  <si>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</si>
  <si>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</si>
  <si>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</si>
  <si>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</si>
  <si>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</si>
  <si>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</si>
  <si>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اسنادخزانه-م8بودجه99-020606</t>
  </si>
  <si>
    <t>1399/07/06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</si>
  <si>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</si>
  <si>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</si>
  <si>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</si>
  <si>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</si>
  <si>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</si>
  <si>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</si>
  <si>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</si>
  <si>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</si>
  <si>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</si>
  <si>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</si>
  <si>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</si>
  <si>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</si>
  <si>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</si>
  <si>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</si>
  <si>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</si>
  <si>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</si>
  <si>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</si>
  <si>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</si>
  <si>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</si>
  <si>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</si>
  <si>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</si>
  <si>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</si>
  <si>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</si>
  <si>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</si>
  <si>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</si>
  <si>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</si>
  <si>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</si>
  <si>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</si>
  <si>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</si>
  <si>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</si>
  <si>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</si>
  <si>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</si>
  <si>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</si>
  <si>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</si>
  <si>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</si>
  <si>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</si>
  <si>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</si>
  <si>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</si>
  <si>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</si>
  <si>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</si>
  <si>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</si>
  <si>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</si>
  <si>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1401/12/20</t>
  </si>
  <si>
    <t>1401/12/25</t>
  </si>
  <si>
    <t>1401/12/24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</si>
  <si>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</si>
  <si>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</si>
  <si>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</si>
  <si>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</si>
  <si>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</si>
  <si>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</si>
  <si>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 نوع دوم رایکا- ثابت</t>
  </si>
  <si>
    <t>اسنادخزانه-م4بودجه99-011215</t>
  </si>
  <si>
    <t>اسنادخزانه-م7بودجه99-020704</t>
  </si>
  <si>
    <t>گواهی اعتبارمولد رفاه0208</t>
  </si>
  <si>
    <t>اسناد خزانه-م1بودجه01-040326</t>
  </si>
  <si>
    <t>اسنادخزانه-م3بودجه99-011110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</si>
  <si>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</si>
  <si>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</si>
  <si>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</si>
  <si>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</si>
  <si>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</si>
  <si>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</si>
  <si>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</si>
  <si>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</si>
  <si>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</si>
  <si>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</si>
  <si>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</si>
  <si>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</si>
  <si>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</si>
  <si>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</si>
  <si>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</si>
  <si>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</si>
  <si>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</si>
  <si>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</si>
  <si>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</si>
  <si>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</si>
  <si>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</si>
  <si>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1402/02/15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</si>
</sst>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  <font>
      <sz val="14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0" xfId="0" applyFont="1"/>
    <xf numFmtId="0" fontId="14" fillId="0" borderId="9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0" borderId="0" xfId="0" applyFont="1"/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3" fontId="22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16" fillId="0" borderId="9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10" fontId="22" fillId="0" borderId="9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16" fillId="0" borderId="0" xfId="0" applyFont="1"/>
    <xf numFmtId="0" fontId="23" fillId="0" borderId="11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9" fillId="0" borderId="9" xfId="0" applyFont="1" applyBorder="1" applyAlignment="1">
      <alignment horizontal="center"/>
    </xf>
    <xf numFmtId="3" fontId="24" fillId="0" borderId="9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/>
    </xf>
    <xf numFmtId="10" fontId="19" fillId="0" borderId="9" xfId="0" applyNumberFormat="1" applyFont="1" applyBorder="1" applyAlignment="1">
      <alignment horizontal="center"/>
    </xf>
    <xf numFmtId="3" fontId="25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4CBAE-5B82-4919-AF84-AB9516D5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5508-3BF7-4440-9E93-2A2C55AB02CF}">
  <sheetPr>
    <tabColor theme="4" tint="-0.499984740745262"/>
  </sheetPr>
  <dimension ref="A20:K31"/>
  <sheetViews>
    <sheetView rightToLeft="1" tabSelected="1" topLeftCell="A10" workbookViewId="0">
      <selection activeCell="E42" sqref="E42"/>
    </sheetView>
  </sheetViews>
  <sheetFormatPr defaultRowHeight="15"/>
  <cols>
    <col min="5" max="5" width="11" customWidth="1"/>
  </cols>
  <sheetData>
    <row r="20" spans="1:11" ht="30">
      <c r="A20" s="72" t="s">
        <v>114</v>
      </c>
      <c r="B20" s="72"/>
      <c r="C20" s="72"/>
      <c r="D20" s="72"/>
      <c r="E20" s="72"/>
      <c r="F20" s="72"/>
      <c r="G20" s="72"/>
      <c r="H20" s="72"/>
      <c r="I20" s="72"/>
      <c r="J20" s="5"/>
      <c r="K20" s="5"/>
    </row>
    <row r="21" spans="1:11" ht="30">
      <c r="A21" s="72" t="s">
        <v>115</v>
      </c>
      <c r="B21" s="72"/>
      <c r="C21" s="72"/>
      <c r="D21" s="72"/>
      <c r="E21" s="72"/>
      <c r="F21" s="72"/>
      <c r="G21" s="72"/>
      <c r="H21" s="72"/>
      <c r="I21" s="72"/>
      <c r="J21" s="5"/>
      <c r="K21" s="5"/>
    </row>
    <row r="22" spans="1:11" ht="30">
      <c r="A22" s="72" t="s">
        <v>118</v>
      </c>
      <c r="B22" s="72"/>
      <c r="C22" s="72"/>
      <c r="D22" s="72"/>
      <c r="E22" s="72"/>
      <c r="F22" s="72"/>
      <c r="G22" s="72"/>
      <c r="H22" s="72"/>
      <c r="I22" s="72"/>
      <c r="J22" s="6"/>
      <c r="K22" s="6"/>
    </row>
    <row r="26" spans="1:11" ht="15.75" thickBot="1"/>
    <row r="27" spans="1:11">
      <c r="C27" s="73" t="s">
        <v>116</v>
      </c>
      <c r="D27" s="74"/>
      <c r="E27" s="74"/>
      <c r="F27" s="74"/>
      <c r="G27" s="75"/>
    </row>
    <row r="28" spans="1:11" ht="15.75" thickBot="1">
      <c r="C28" s="76"/>
      <c r="D28" s="77"/>
      <c r="E28" s="77"/>
      <c r="F28" s="77"/>
      <c r="G28" s="78"/>
    </row>
    <row r="29" spans="1:11" ht="15" customHeight="1">
      <c r="A29" s="79" t="s">
        <v>117</v>
      </c>
      <c r="B29" s="80"/>
      <c r="C29" s="80"/>
      <c r="D29" s="80"/>
      <c r="E29" s="80"/>
      <c r="F29" s="80"/>
      <c r="G29" s="80"/>
      <c r="H29" s="80"/>
      <c r="I29" s="81"/>
    </row>
    <row r="30" spans="1:11" ht="15.75" customHeight="1">
      <c r="A30" s="82"/>
      <c r="B30" s="83"/>
      <c r="C30" s="83"/>
      <c r="D30" s="83"/>
      <c r="E30" s="83"/>
      <c r="F30" s="83"/>
      <c r="G30" s="83"/>
      <c r="H30" s="83"/>
      <c r="I30" s="84"/>
    </row>
    <row r="31" spans="1:11" ht="15.75" thickBot="1">
      <c r="A31" s="85"/>
      <c r="B31" s="86"/>
      <c r="C31" s="86"/>
      <c r="D31" s="86"/>
      <c r="E31" s="86"/>
      <c r="F31" s="86"/>
      <c r="G31" s="86"/>
      <c r="H31" s="86"/>
      <c r="I31" s="87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8"/>
  <sheetViews>
    <sheetView rightToLeft="1" workbookViewId="0">
      <selection activeCell="G26" sqref="G26"/>
    </sheetView>
  </sheetViews>
  <sheetFormatPr defaultRowHeight="15"/>
  <cols>
    <col min="1" max="1" width="38.140625" style="1" customWidth="1"/>
    <col min="2" max="2" width="1" style="1" customWidth="1"/>
    <col min="3" max="3" width="17.7109375" style="1" customWidth="1"/>
    <col min="4" max="4" width="1" style="1" customWidth="1"/>
    <col min="5" max="5" width="17.28515625" style="1" customWidth="1"/>
    <col min="6" max="6" width="1" style="1" customWidth="1"/>
    <col min="7" max="7" width="15.7109375" style="1" customWidth="1"/>
    <col min="8" max="8" width="1" style="1" customWidth="1"/>
    <col min="9" max="9" width="20.140625" style="1" customWidth="1"/>
    <col min="10" max="10" width="1" style="1" customWidth="1"/>
    <col min="11" max="11" width="23.140625" style="1" customWidth="1"/>
    <col min="12" max="12" width="1" style="1" customWidth="1"/>
    <col min="13" max="13" width="19.7109375" style="1" customWidth="1"/>
    <col min="14" max="14" width="1" style="1" customWidth="1"/>
    <col min="15" max="15" width="18.28515625" style="1" customWidth="1"/>
    <col min="16" max="16" width="1" style="1" customWidth="1"/>
    <col min="17" max="17" width="23.710937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7" customFormat="1" ht="18.75"/>
    <row r="2" spans="1:17" s="7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7" customFormat="1" ht="30">
      <c r="A3" s="102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7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7" customFormat="1" ht="18.75"/>
    <row r="6" spans="1:17" s="7" customFormat="1" ht="21">
      <c r="A6" s="88" t="s">
        <v>68</v>
      </c>
      <c r="C6" s="94" t="s">
        <v>66</v>
      </c>
      <c r="D6" s="94" t="s">
        <v>66</v>
      </c>
      <c r="E6" s="94" t="s">
        <v>66</v>
      </c>
      <c r="F6" s="94" t="s">
        <v>66</v>
      </c>
      <c r="G6" s="94" t="s">
        <v>66</v>
      </c>
      <c r="H6" s="94" t="s">
        <v>66</v>
      </c>
      <c r="I6" s="94" t="s">
        <v>66</v>
      </c>
      <c r="K6" s="94" t="s">
        <v>67</v>
      </c>
      <c r="L6" s="94" t="s">
        <v>67</v>
      </c>
      <c r="M6" s="94" t="s">
        <v>67</v>
      </c>
      <c r="N6" s="94" t="s">
        <v>67</v>
      </c>
      <c r="O6" s="94" t="s">
        <v>67</v>
      </c>
      <c r="P6" s="94" t="s">
        <v>67</v>
      </c>
      <c r="Q6" s="94" t="s">
        <v>67</v>
      </c>
    </row>
    <row r="7" spans="1:17" s="7" customFormat="1" ht="21">
      <c r="A7" s="89" t="s">
        <v>68</v>
      </c>
      <c r="C7" s="12" t="s">
        <v>102</v>
      </c>
      <c r="E7" s="12" t="s">
        <v>99</v>
      </c>
      <c r="G7" s="12" t="s">
        <v>100</v>
      </c>
      <c r="I7" s="12" t="s">
        <v>103</v>
      </c>
      <c r="K7" s="12" t="s">
        <v>102</v>
      </c>
      <c r="M7" s="12" t="s">
        <v>99</v>
      </c>
      <c r="O7" s="12" t="s">
        <v>100</v>
      </c>
      <c r="Q7" s="12" t="s">
        <v>103</v>
      </c>
    </row>
    <row r="8" spans="1:17" ht="21">
      <c r="A8" s="47" t="s">
        <v>38</v>
      </c>
      <c r="B8" s="7"/>
      <c r="C8" s="16">
        <v>0</v>
      </c>
      <c r="D8" s="11"/>
      <c r="E8" s="16">
        <v>414619184</v>
      </c>
      <c r="F8" s="11"/>
      <c r="G8" s="16">
        <v>0</v>
      </c>
      <c r="H8" s="11"/>
      <c r="I8" s="16">
        <v>414619184</v>
      </c>
      <c r="J8" s="11"/>
      <c r="K8" s="16">
        <v>0</v>
      </c>
      <c r="L8" s="11"/>
      <c r="M8" s="16">
        <v>2121329207</v>
      </c>
      <c r="N8" s="11"/>
      <c r="O8" s="16">
        <v>89548336</v>
      </c>
      <c r="P8" s="11"/>
      <c r="Q8" s="16">
        <v>2210877543</v>
      </c>
    </row>
    <row r="9" spans="1:17" ht="21">
      <c r="A9" s="47" t="s">
        <v>92</v>
      </c>
      <c r="B9" s="7"/>
      <c r="C9" s="16">
        <v>0</v>
      </c>
      <c r="D9" s="11"/>
      <c r="E9" s="16">
        <v>0</v>
      </c>
      <c r="F9" s="11"/>
      <c r="G9" s="16">
        <v>0</v>
      </c>
      <c r="H9" s="11"/>
      <c r="I9" s="16">
        <v>0</v>
      </c>
      <c r="J9" s="11"/>
      <c r="K9" s="16">
        <v>0</v>
      </c>
      <c r="L9" s="11"/>
      <c r="M9" s="16">
        <v>0</v>
      </c>
      <c r="N9" s="11"/>
      <c r="O9" s="16">
        <v>3005134668</v>
      </c>
      <c r="P9" s="11"/>
      <c r="Q9" s="16">
        <v>3005134668</v>
      </c>
    </row>
    <row r="10" spans="1:17" ht="21">
      <c r="A10" s="47" t="s">
        <v>73</v>
      </c>
      <c r="B10" s="7"/>
      <c r="C10" s="16">
        <v>0</v>
      </c>
      <c r="D10" s="11"/>
      <c r="E10" s="16">
        <v>0</v>
      </c>
      <c r="F10" s="11"/>
      <c r="G10" s="16">
        <v>0</v>
      </c>
      <c r="H10" s="11"/>
      <c r="I10" s="16">
        <v>0</v>
      </c>
      <c r="J10" s="11"/>
      <c r="K10" s="16">
        <v>207561809</v>
      </c>
      <c r="L10" s="11"/>
      <c r="M10" s="16">
        <v>0</v>
      </c>
      <c r="N10" s="11"/>
      <c r="O10" s="16">
        <v>-117914442</v>
      </c>
      <c r="P10" s="11"/>
      <c r="Q10" s="16">
        <v>89647367</v>
      </c>
    </row>
    <row r="11" spans="1:17" ht="21">
      <c r="A11" s="47" t="s">
        <v>34</v>
      </c>
      <c r="B11" s="7"/>
      <c r="C11" s="16">
        <v>0</v>
      </c>
      <c r="D11" s="11"/>
      <c r="E11" s="16">
        <v>262249732</v>
      </c>
      <c r="F11" s="11"/>
      <c r="G11" s="16">
        <v>0</v>
      </c>
      <c r="H11" s="11"/>
      <c r="I11" s="16">
        <v>262249732</v>
      </c>
      <c r="J11" s="11"/>
      <c r="K11" s="16">
        <v>0</v>
      </c>
      <c r="L11" s="11"/>
      <c r="M11" s="16">
        <v>1061134451</v>
      </c>
      <c r="N11" s="11"/>
      <c r="O11" s="16">
        <v>17020017</v>
      </c>
      <c r="P11" s="11"/>
      <c r="Q11" s="16">
        <v>1078154468</v>
      </c>
    </row>
    <row r="12" spans="1:17" ht="21">
      <c r="A12" s="47" t="s">
        <v>93</v>
      </c>
      <c r="B12" s="7"/>
      <c r="C12" s="16">
        <v>0</v>
      </c>
      <c r="D12" s="11"/>
      <c r="E12" s="16">
        <v>0</v>
      </c>
      <c r="F12" s="11"/>
      <c r="G12" s="16">
        <v>0</v>
      </c>
      <c r="H12" s="11"/>
      <c r="I12" s="16">
        <v>0</v>
      </c>
      <c r="J12" s="11"/>
      <c r="K12" s="16">
        <v>0</v>
      </c>
      <c r="L12" s="11"/>
      <c r="M12" s="16">
        <v>0</v>
      </c>
      <c r="N12" s="11"/>
      <c r="O12" s="16">
        <v>6357995</v>
      </c>
      <c r="P12" s="11"/>
      <c r="Q12" s="16">
        <v>6357995</v>
      </c>
    </row>
    <row r="13" spans="1:17" ht="21">
      <c r="A13" s="47" t="s">
        <v>94</v>
      </c>
      <c r="B13" s="7"/>
      <c r="C13" s="16">
        <v>0</v>
      </c>
      <c r="D13" s="11"/>
      <c r="E13" s="16">
        <v>0</v>
      </c>
      <c r="F13" s="11"/>
      <c r="G13" s="16">
        <v>0</v>
      </c>
      <c r="H13" s="11"/>
      <c r="I13" s="16">
        <v>0</v>
      </c>
      <c r="J13" s="11"/>
      <c r="K13" s="16">
        <v>0</v>
      </c>
      <c r="L13" s="11"/>
      <c r="M13" s="16">
        <v>0</v>
      </c>
      <c r="N13" s="11"/>
      <c r="O13" s="16">
        <v>1115236681</v>
      </c>
      <c r="P13" s="11"/>
      <c r="Q13" s="16">
        <v>1115236681</v>
      </c>
    </row>
    <row r="14" spans="1:17" ht="21">
      <c r="A14" s="47" t="s">
        <v>95</v>
      </c>
      <c r="B14" s="7"/>
      <c r="C14" s="16">
        <v>0</v>
      </c>
      <c r="D14" s="11"/>
      <c r="E14" s="16">
        <v>0</v>
      </c>
      <c r="F14" s="11"/>
      <c r="G14" s="16">
        <v>0</v>
      </c>
      <c r="H14" s="11"/>
      <c r="I14" s="16">
        <v>0</v>
      </c>
      <c r="J14" s="11"/>
      <c r="K14" s="16">
        <v>0</v>
      </c>
      <c r="L14" s="11"/>
      <c r="M14" s="16">
        <v>0</v>
      </c>
      <c r="N14" s="11"/>
      <c r="O14" s="16">
        <v>659509739</v>
      </c>
      <c r="P14" s="11"/>
      <c r="Q14" s="16">
        <v>659509739</v>
      </c>
    </row>
    <row r="15" spans="1:17" ht="21">
      <c r="A15" s="47" t="s">
        <v>96</v>
      </c>
      <c r="B15" s="7"/>
      <c r="C15" s="16">
        <v>0</v>
      </c>
      <c r="D15" s="11"/>
      <c r="E15" s="16">
        <v>0</v>
      </c>
      <c r="F15" s="11"/>
      <c r="G15" s="16">
        <v>0</v>
      </c>
      <c r="H15" s="11"/>
      <c r="I15" s="16">
        <v>0</v>
      </c>
      <c r="J15" s="11"/>
      <c r="K15" s="16">
        <v>0</v>
      </c>
      <c r="L15" s="11"/>
      <c r="M15" s="16">
        <v>0</v>
      </c>
      <c r="N15" s="11"/>
      <c r="O15" s="16">
        <v>987803</v>
      </c>
      <c r="P15" s="11"/>
      <c r="Q15" s="16">
        <v>987803</v>
      </c>
    </row>
    <row r="16" spans="1:17" ht="21">
      <c r="A16" s="47" t="s">
        <v>41</v>
      </c>
      <c r="B16" s="7"/>
      <c r="C16" s="16">
        <v>0</v>
      </c>
      <c r="D16" s="11"/>
      <c r="E16" s="16">
        <v>306119903</v>
      </c>
      <c r="F16" s="11"/>
      <c r="G16" s="16">
        <v>0</v>
      </c>
      <c r="H16" s="11"/>
      <c r="I16" s="16">
        <v>306119903</v>
      </c>
      <c r="J16" s="11"/>
      <c r="K16" s="16">
        <v>0</v>
      </c>
      <c r="L16" s="11"/>
      <c r="M16" s="16">
        <v>1895775826</v>
      </c>
      <c r="N16" s="11"/>
      <c r="O16" s="16">
        <v>41122279</v>
      </c>
      <c r="P16" s="11"/>
      <c r="Q16" s="16">
        <v>1936898105</v>
      </c>
    </row>
    <row r="17" spans="1:17" ht="21">
      <c r="A17" s="47" t="s">
        <v>97</v>
      </c>
      <c r="B17" s="7"/>
      <c r="C17" s="16">
        <v>0</v>
      </c>
      <c r="D17" s="11"/>
      <c r="E17" s="16">
        <v>0</v>
      </c>
      <c r="F17" s="11"/>
      <c r="G17" s="16">
        <v>0</v>
      </c>
      <c r="H17" s="11"/>
      <c r="I17" s="16">
        <v>0</v>
      </c>
      <c r="J17" s="11"/>
      <c r="K17" s="16">
        <v>0</v>
      </c>
      <c r="L17" s="11"/>
      <c r="M17" s="16">
        <v>0</v>
      </c>
      <c r="N17" s="11"/>
      <c r="O17" s="16">
        <v>130433892</v>
      </c>
      <c r="P17" s="11"/>
      <c r="Q17" s="16">
        <v>130433892</v>
      </c>
    </row>
    <row r="18" spans="1:17" s="7" customFormat="1" ht="21">
      <c r="A18" s="19" t="s">
        <v>103</v>
      </c>
      <c r="C18" s="48">
        <f>SUM(C8:C17)</f>
        <v>0</v>
      </c>
      <c r="D18" s="11"/>
      <c r="E18" s="48">
        <f>SUM(E8:E17)</f>
        <v>982988819</v>
      </c>
      <c r="F18" s="11"/>
      <c r="G18" s="48">
        <f>SUM(G8:G17)</f>
        <v>0</v>
      </c>
      <c r="H18" s="11"/>
      <c r="I18" s="48">
        <f>SUM(I8:I17)</f>
        <v>982988819</v>
      </c>
      <c r="J18" s="11"/>
      <c r="K18" s="48">
        <f>SUM(K8:K17)</f>
        <v>207561809</v>
      </c>
      <c r="L18" s="11"/>
      <c r="M18" s="48">
        <f>SUM(M8:M17)</f>
        <v>5078239484</v>
      </c>
      <c r="N18" s="11"/>
      <c r="O18" s="48">
        <f>SUM(O8:O17)</f>
        <v>4947436968</v>
      </c>
      <c r="P18" s="11"/>
      <c r="Q18" s="48">
        <f>SUM(Q8:Q17)</f>
        <v>10233238261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103" t="s">
        <v>0</v>
      </c>
      <c r="C2" s="103" t="s">
        <v>0</v>
      </c>
      <c r="D2" s="103" t="s">
        <v>0</v>
      </c>
      <c r="E2" s="103" t="s">
        <v>0</v>
      </c>
      <c r="F2" s="103" t="s">
        <v>0</v>
      </c>
    </row>
    <row r="3" spans="1:11" ht="23.25">
      <c r="B3" s="103" t="s">
        <v>64</v>
      </c>
      <c r="C3" s="103" t="s">
        <v>64</v>
      </c>
      <c r="D3" s="103" t="s">
        <v>64</v>
      </c>
      <c r="E3" s="103" t="s">
        <v>64</v>
      </c>
      <c r="F3" s="103" t="s">
        <v>64</v>
      </c>
    </row>
    <row r="4" spans="1:11" ht="23.25">
      <c r="B4" s="103" t="s">
        <v>2</v>
      </c>
      <c r="C4" s="103" t="s">
        <v>2</v>
      </c>
      <c r="D4" s="103" t="s">
        <v>2</v>
      </c>
      <c r="E4" s="103" t="s">
        <v>2</v>
      </c>
      <c r="F4" s="103" t="s">
        <v>2</v>
      </c>
    </row>
    <row r="6" spans="1:11" ht="23.25">
      <c r="A6" s="103" t="s">
        <v>104</v>
      </c>
      <c r="B6" s="103" t="s">
        <v>104</v>
      </c>
      <c r="C6" s="103" t="s">
        <v>104</v>
      </c>
      <c r="E6" s="103" t="s">
        <v>66</v>
      </c>
      <c r="F6" s="103" t="s">
        <v>66</v>
      </c>
      <c r="G6" s="103" t="s">
        <v>66</v>
      </c>
      <c r="I6" s="103" t="s">
        <v>67</v>
      </c>
      <c r="J6" s="103" t="s">
        <v>67</v>
      </c>
      <c r="K6" s="103" t="s">
        <v>67</v>
      </c>
    </row>
    <row r="7" spans="1:11" ht="23.25">
      <c r="A7" s="103" t="s">
        <v>105</v>
      </c>
      <c r="C7" s="103" t="s">
        <v>47</v>
      </c>
      <c r="E7" s="103" t="s">
        <v>106</v>
      </c>
      <c r="G7" s="103" t="s">
        <v>107</v>
      </c>
      <c r="I7" s="103" t="s">
        <v>106</v>
      </c>
      <c r="K7" s="103" t="s">
        <v>107</v>
      </c>
    </row>
    <row r="8" spans="1:11" ht="15.75">
      <c r="A8" s="2" t="s">
        <v>60</v>
      </c>
      <c r="C8" s="1" t="s">
        <v>61</v>
      </c>
      <c r="E8" s="3">
        <v>0</v>
      </c>
      <c r="G8" s="1" t="s">
        <v>74</v>
      </c>
      <c r="I8" s="3">
        <v>44356282</v>
      </c>
      <c r="K8" s="1" t="s">
        <v>74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3" t="s">
        <v>0</v>
      </c>
      <c r="B2" s="103" t="s">
        <v>0</v>
      </c>
      <c r="C2" s="103" t="s">
        <v>0</v>
      </c>
      <c r="D2" s="103" t="s">
        <v>0</v>
      </c>
    </row>
    <row r="3" spans="1:5" ht="23.25">
      <c r="A3" s="103" t="s">
        <v>64</v>
      </c>
      <c r="B3" s="103" t="s">
        <v>64</v>
      </c>
      <c r="C3" s="103" t="s">
        <v>64</v>
      </c>
      <c r="D3" s="103" t="s">
        <v>64</v>
      </c>
    </row>
    <row r="4" spans="1:5" ht="23.25">
      <c r="A4" s="103" t="s">
        <v>2</v>
      </c>
      <c r="B4" s="103" t="s">
        <v>2</v>
      </c>
      <c r="C4" s="103" t="s">
        <v>2</v>
      </c>
      <c r="D4" s="103" t="s">
        <v>2</v>
      </c>
    </row>
    <row r="6" spans="1:5" ht="23.25">
      <c r="A6" s="103" t="s">
        <v>108</v>
      </c>
      <c r="C6" s="103" t="s">
        <v>66</v>
      </c>
      <c r="E6" s="103" t="s">
        <v>6</v>
      </c>
    </row>
    <row r="7" spans="1:5" ht="23.25">
      <c r="A7" s="103" t="s">
        <v>108</v>
      </c>
      <c r="C7" s="103" t="s">
        <v>50</v>
      </c>
      <c r="E7" s="103" t="s">
        <v>50</v>
      </c>
    </row>
    <row r="8" spans="1:5" ht="15.75">
      <c r="A8" s="2" t="s">
        <v>108</v>
      </c>
      <c r="C8" s="3">
        <v>0</v>
      </c>
      <c r="E8" s="3">
        <v>914689803</v>
      </c>
    </row>
    <row r="9" spans="1:5" ht="15.75">
      <c r="A9" s="2" t="s">
        <v>109</v>
      </c>
      <c r="C9" s="3">
        <v>0</v>
      </c>
      <c r="E9" s="3">
        <v>0</v>
      </c>
    </row>
    <row r="10" spans="1:5" ht="15.75">
      <c r="A10" s="2" t="s">
        <v>110</v>
      </c>
      <c r="C10" s="3">
        <v>0</v>
      </c>
      <c r="E10" s="3">
        <v>0</v>
      </c>
    </row>
    <row r="11" spans="1:5" ht="15.75">
      <c r="A11" s="2" t="s">
        <v>74</v>
      </c>
      <c r="C11" s="3">
        <v>0</v>
      </c>
      <c r="E11" s="3">
        <v>914689803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I14"/>
  <sheetViews>
    <sheetView rightToLeft="1" workbookViewId="0">
      <selection activeCell="A18" sqref="A18"/>
    </sheetView>
  </sheetViews>
  <sheetFormatPr defaultRowHeight="15"/>
  <cols>
    <col min="1" max="1" width="26.85546875" style="1" customWidth="1"/>
    <col min="2" max="2" width="1" style="1" customWidth="1"/>
    <col min="3" max="3" width="25.5703125" style="1" customWidth="1"/>
    <col min="4" max="4" width="1" style="1" customWidth="1"/>
    <col min="5" max="5" width="22.7109375" style="1" customWidth="1"/>
    <col min="6" max="6" width="1" style="1" customWidth="1"/>
    <col min="7" max="7" width="35" style="1" customWidth="1"/>
    <col min="8" max="8" width="1" style="1" customWidth="1"/>
    <col min="9" max="9" width="9.140625" style="1" customWidth="1"/>
    <col min="10" max="16384" width="9.140625" style="1"/>
  </cols>
  <sheetData>
    <row r="1" spans="1:9" s="7" customFormat="1" ht="18.75"/>
    <row r="2" spans="1:9" s="7" customFormat="1" ht="30">
      <c r="A2" s="102" t="s">
        <v>0</v>
      </c>
      <c r="B2" s="102"/>
      <c r="C2" s="102"/>
      <c r="D2" s="102"/>
      <c r="E2" s="102"/>
      <c r="F2" s="102"/>
      <c r="G2" s="102"/>
    </row>
    <row r="3" spans="1:9" s="7" customFormat="1" ht="30">
      <c r="A3" s="102" t="s">
        <v>64</v>
      </c>
      <c r="B3" s="102"/>
      <c r="C3" s="102"/>
      <c r="D3" s="102"/>
      <c r="E3" s="102"/>
      <c r="F3" s="102"/>
      <c r="G3" s="102"/>
    </row>
    <row r="4" spans="1:9" s="7" customFormat="1" ht="30">
      <c r="A4" s="102" t="s">
        <v>2</v>
      </c>
      <c r="B4" s="102"/>
      <c r="C4" s="102"/>
      <c r="D4" s="102"/>
      <c r="E4" s="102"/>
      <c r="F4" s="102"/>
      <c r="G4" s="102"/>
    </row>
    <row r="5" spans="1:9" s="7" customFormat="1" ht="18.75"/>
    <row r="6" spans="1:9" s="7" customFormat="1" ht="24">
      <c r="A6" s="61" t="s">
        <v>68</v>
      </c>
      <c r="B6" s="62"/>
      <c r="C6" s="61" t="s">
        <v>50</v>
      </c>
      <c r="D6" s="62"/>
      <c r="E6" s="63" t="s">
        <v>101</v>
      </c>
      <c r="F6" s="62"/>
      <c r="G6" s="63" t="s">
        <v>13</v>
      </c>
    </row>
    <row r="7" spans="1:9" s="7" customFormat="1" ht="24.75">
      <c r="A7" s="50" t="s">
        <v>111</v>
      </c>
      <c r="B7" s="62"/>
      <c r="C7" s="64">
        <v>538194747505</v>
      </c>
      <c r="D7" s="65"/>
      <c r="E7" s="53">
        <v>1.0023</v>
      </c>
      <c r="F7" s="64"/>
      <c r="G7" s="66">
        <v>0.27610000000000001</v>
      </c>
    </row>
    <row r="8" spans="1:9" s="7" customFormat="1" ht="24.75">
      <c r="A8" s="50" t="s">
        <v>112</v>
      </c>
      <c r="B8" s="62"/>
      <c r="C8" s="64">
        <v>982988819</v>
      </c>
      <c r="D8" s="65"/>
      <c r="E8" s="53">
        <v>1.8E-3</v>
      </c>
      <c r="F8" s="64"/>
      <c r="G8" s="66">
        <v>5.0000000000000001E-4</v>
      </c>
    </row>
    <row r="9" spans="1:9" s="7" customFormat="1" ht="24.75">
      <c r="A9" s="50" t="s">
        <v>113</v>
      </c>
      <c r="B9" s="62"/>
      <c r="C9" s="64">
        <v>0</v>
      </c>
      <c r="D9" s="65"/>
      <c r="E9" s="53">
        <v>0</v>
      </c>
      <c r="F9" s="64"/>
      <c r="G9" s="66">
        <v>0</v>
      </c>
    </row>
    <row r="10" spans="1:9" s="7" customFormat="1" ht="24.75">
      <c r="A10" s="67" t="s">
        <v>103</v>
      </c>
      <c r="B10" s="62"/>
      <c r="C10" s="68">
        <f>SUM(C7:C9)</f>
        <v>539177736324</v>
      </c>
      <c r="D10" s="65"/>
      <c r="E10" s="69">
        <f>SUM(E7:E9)</f>
        <v>1.0041</v>
      </c>
      <c r="F10" s="64"/>
      <c r="G10" s="70">
        <f>SUM(G7:G9)</f>
        <v>0.27660000000000001</v>
      </c>
    </row>
    <row r="14" spans="1:9" ht="30">
      <c r="C14" s="102"/>
      <c r="D14" s="102"/>
      <c r="E14" s="102"/>
      <c r="F14" s="102"/>
      <c r="G14" s="102"/>
      <c r="H14" s="102"/>
      <c r="I14" s="102"/>
    </row>
  </sheetData>
  <mergeCells count="4">
    <mergeCell ref="C14:I14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19"/>
  <sheetViews>
    <sheetView rightToLeft="1" zoomScaleNormal="100" workbookViewId="0">
      <selection activeCell="Y12" sqref="Y12"/>
    </sheetView>
  </sheetViews>
  <sheetFormatPr defaultRowHeight="15"/>
  <cols>
    <col min="1" max="1" width="36.85546875" style="1" customWidth="1"/>
    <col min="2" max="2" width="1" style="1" customWidth="1"/>
    <col min="3" max="3" width="12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3.42578125" style="1" customWidth="1"/>
    <col min="10" max="10" width="1" style="1" customWidth="1"/>
    <col min="11" max="11" width="17.2851562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9.140625" style="1" customWidth="1"/>
    <col min="18" max="18" width="1" style="1" customWidth="1"/>
    <col min="19" max="19" width="14.42578125" style="1" customWidth="1"/>
    <col min="20" max="20" width="1" style="1" customWidth="1"/>
    <col min="21" max="21" width="19.28515625" style="1" customWidth="1"/>
    <col min="22" max="22" width="1" style="1" customWidth="1"/>
    <col min="23" max="23" width="18.7109375" style="1" customWidth="1"/>
    <col min="24" max="24" width="1" style="1" customWidth="1"/>
    <col min="25" max="25" width="1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26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5" ht="26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6" spans="1:25" ht="21">
      <c r="A6" s="88" t="s">
        <v>3</v>
      </c>
      <c r="B6" s="7"/>
      <c r="C6" s="88" t="s">
        <v>4</v>
      </c>
      <c r="D6" s="88" t="s">
        <v>4</v>
      </c>
      <c r="E6" s="88" t="s">
        <v>4</v>
      </c>
      <c r="F6" s="88" t="s">
        <v>4</v>
      </c>
      <c r="G6" s="88" t="s">
        <v>4</v>
      </c>
      <c r="H6" s="7"/>
      <c r="I6" s="88" t="s">
        <v>5</v>
      </c>
      <c r="J6" s="88" t="s">
        <v>5</v>
      </c>
      <c r="K6" s="88" t="s">
        <v>5</v>
      </c>
      <c r="L6" s="88" t="s">
        <v>5</v>
      </c>
      <c r="M6" s="88" t="s">
        <v>5</v>
      </c>
      <c r="N6" s="88" t="s">
        <v>5</v>
      </c>
      <c r="O6" s="88" t="s">
        <v>5</v>
      </c>
      <c r="P6" s="7"/>
      <c r="Q6" s="8" t="s">
        <v>6</v>
      </c>
      <c r="R6" s="9"/>
      <c r="S6" s="8" t="s">
        <v>6</v>
      </c>
      <c r="T6" s="9"/>
      <c r="U6" s="8" t="s">
        <v>6</v>
      </c>
      <c r="V6" s="9"/>
      <c r="W6" s="8" t="s">
        <v>6</v>
      </c>
      <c r="X6" s="9"/>
      <c r="Y6" s="8" t="s">
        <v>6</v>
      </c>
    </row>
    <row r="7" spans="1:25" ht="21">
      <c r="A7" s="95" t="s">
        <v>3</v>
      </c>
      <c r="B7" s="7"/>
      <c r="C7" s="88" t="s">
        <v>7</v>
      </c>
      <c r="D7" s="7"/>
      <c r="E7" s="88" t="s">
        <v>8</v>
      </c>
      <c r="F7" s="7"/>
      <c r="G7" s="88" t="s">
        <v>9</v>
      </c>
      <c r="H7" s="7"/>
      <c r="I7" s="94" t="s">
        <v>10</v>
      </c>
      <c r="J7" s="94" t="s">
        <v>10</v>
      </c>
      <c r="K7" s="94" t="s">
        <v>10</v>
      </c>
      <c r="L7" s="7"/>
      <c r="M7" s="94" t="s">
        <v>11</v>
      </c>
      <c r="N7" s="94" t="s">
        <v>11</v>
      </c>
      <c r="O7" s="94" t="s">
        <v>11</v>
      </c>
      <c r="P7" s="7"/>
      <c r="Q7" s="88" t="s">
        <v>7</v>
      </c>
      <c r="R7" s="7"/>
      <c r="S7" s="88" t="s">
        <v>12</v>
      </c>
      <c r="T7" s="91"/>
      <c r="U7" s="88" t="s">
        <v>8</v>
      </c>
      <c r="V7" s="91"/>
      <c r="W7" s="88" t="s">
        <v>9</v>
      </c>
      <c r="X7" s="91"/>
      <c r="Y7" s="92" t="s">
        <v>13</v>
      </c>
    </row>
    <row r="8" spans="1:25" ht="21">
      <c r="A8" s="89" t="s">
        <v>3</v>
      </c>
      <c r="B8" s="7"/>
      <c r="C8" s="89" t="s">
        <v>7</v>
      </c>
      <c r="D8" s="7"/>
      <c r="E8" s="89" t="s">
        <v>8</v>
      </c>
      <c r="F8" s="7"/>
      <c r="G8" s="89" t="s">
        <v>9</v>
      </c>
      <c r="H8" s="7"/>
      <c r="I8" s="12" t="s">
        <v>7</v>
      </c>
      <c r="J8" s="7"/>
      <c r="K8" s="12" t="s">
        <v>8</v>
      </c>
      <c r="L8" s="7"/>
      <c r="M8" s="13" t="s">
        <v>7</v>
      </c>
      <c r="N8" s="7"/>
      <c r="O8" s="13" t="s">
        <v>14</v>
      </c>
      <c r="P8" s="7"/>
      <c r="Q8" s="89" t="s">
        <v>7</v>
      </c>
      <c r="R8" s="14"/>
      <c r="S8" s="89" t="s">
        <v>12</v>
      </c>
      <c r="T8" s="91"/>
      <c r="U8" s="89" t="s">
        <v>8</v>
      </c>
      <c r="V8" s="91"/>
      <c r="W8" s="89" t="s">
        <v>9</v>
      </c>
      <c r="X8" s="91"/>
      <c r="Y8" s="93" t="s">
        <v>13</v>
      </c>
    </row>
    <row r="9" spans="1:25" ht="18.75">
      <c r="A9" s="2" t="s">
        <v>15</v>
      </c>
      <c r="C9" s="16">
        <v>6879289</v>
      </c>
      <c r="D9" s="16"/>
      <c r="E9" s="16">
        <v>17386732464</v>
      </c>
      <c r="F9" s="16"/>
      <c r="G9" s="16">
        <v>24636633693.450199</v>
      </c>
      <c r="H9" s="16"/>
      <c r="I9" s="16">
        <v>44574</v>
      </c>
      <c r="J9" s="16"/>
      <c r="K9" s="16">
        <v>243236949</v>
      </c>
      <c r="L9" s="16"/>
      <c r="M9" s="17">
        <v>-1633863</v>
      </c>
      <c r="N9" s="16"/>
      <c r="O9" s="16">
        <v>7641765201</v>
      </c>
      <c r="P9" s="16"/>
      <c r="Q9" s="16">
        <v>5290000</v>
      </c>
      <c r="R9" s="16"/>
      <c r="S9" s="16">
        <v>5370</v>
      </c>
      <c r="T9" s="16"/>
      <c r="U9" s="16">
        <v>13497973954</v>
      </c>
      <c r="V9" s="16"/>
      <c r="W9" s="16">
        <v>28385710452</v>
      </c>
      <c r="Y9" s="18">
        <v>1.46E-2</v>
      </c>
    </row>
    <row r="10" spans="1:25" ht="18.75">
      <c r="A10" s="2" t="s">
        <v>16</v>
      </c>
      <c r="C10" s="16">
        <v>10869133</v>
      </c>
      <c r="D10" s="16"/>
      <c r="E10" s="16">
        <v>211354449968</v>
      </c>
      <c r="F10" s="16"/>
      <c r="G10" s="16">
        <v>215950912586.44199</v>
      </c>
      <c r="H10" s="16"/>
      <c r="I10" s="16">
        <v>23819840</v>
      </c>
      <c r="J10" s="16"/>
      <c r="K10" s="16">
        <v>480083477794</v>
      </c>
      <c r="L10" s="16"/>
      <c r="M10" s="17">
        <v>-5456592</v>
      </c>
      <c r="N10" s="16"/>
      <c r="O10" s="16">
        <v>109435263022</v>
      </c>
      <c r="P10" s="16"/>
      <c r="Q10" s="16">
        <v>29232381</v>
      </c>
      <c r="R10" s="16"/>
      <c r="S10" s="16">
        <v>20263</v>
      </c>
      <c r="T10" s="16"/>
      <c r="U10" s="16">
        <v>583604620516</v>
      </c>
      <c r="V10" s="16"/>
      <c r="W10" s="16">
        <v>592224673252.46204</v>
      </c>
      <c r="Y10" s="18">
        <v>0.30380000000000001</v>
      </c>
    </row>
    <row r="11" spans="1:25" ht="18.75">
      <c r="A11" s="2" t="s">
        <v>17</v>
      </c>
      <c r="C11" s="16">
        <v>476585</v>
      </c>
      <c r="D11" s="16"/>
      <c r="E11" s="16">
        <v>22045837746</v>
      </c>
      <c r="F11" s="16"/>
      <c r="G11" s="16">
        <v>25458685566.256599</v>
      </c>
      <c r="H11" s="16"/>
      <c r="I11" s="16">
        <v>0</v>
      </c>
      <c r="J11" s="16"/>
      <c r="K11" s="16">
        <v>0</v>
      </c>
      <c r="L11" s="16"/>
      <c r="M11" s="17">
        <v>0</v>
      </c>
      <c r="N11" s="16"/>
      <c r="O11" s="16">
        <v>0</v>
      </c>
      <c r="P11" s="16"/>
      <c r="Q11" s="16">
        <v>476585</v>
      </c>
      <c r="R11" s="16"/>
      <c r="S11" s="16">
        <v>54389</v>
      </c>
      <c r="T11" s="16"/>
      <c r="U11" s="16">
        <v>22045837746</v>
      </c>
      <c r="V11" s="16"/>
      <c r="W11" s="16">
        <v>25916121380.9566</v>
      </c>
      <c r="Y11" s="18">
        <v>1.0999999999999999E-2</v>
      </c>
    </row>
    <row r="12" spans="1:25" ht="18.75">
      <c r="A12" s="2" t="s">
        <v>18</v>
      </c>
      <c r="C12" s="16">
        <v>11213585</v>
      </c>
      <c r="D12" s="16"/>
      <c r="E12" s="16">
        <v>162160402601</v>
      </c>
      <c r="F12" s="16"/>
      <c r="G12" s="16">
        <v>201803178783.95401</v>
      </c>
      <c r="H12" s="16"/>
      <c r="I12" s="16">
        <v>1809720</v>
      </c>
      <c r="J12" s="16"/>
      <c r="K12" s="16">
        <v>35267875175</v>
      </c>
      <c r="L12" s="16"/>
      <c r="M12" s="17">
        <v>-4161585</v>
      </c>
      <c r="N12" s="16"/>
      <c r="O12" s="16">
        <v>93430829655</v>
      </c>
      <c r="P12" s="16"/>
      <c r="Q12" s="16">
        <v>8861720</v>
      </c>
      <c r="R12" s="16"/>
      <c r="S12" s="16">
        <v>27130</v>
      </c>
      <c r="T12" s="16"/>
      <c r="U12" s="16">
        <v>134577635290</v>
      </c>
      <c r="V12" s="16"/>
      <c r="W12" s="16">
        <v>240235745567.664</v>
      </c>
      <c r="Y12" s="18">
        <v>0.1232</v>
      </c>
    </row>
    <row r="13" spans="1:25" ht="18.75">
      <c r="A13" s="2" t="s">
        <v>19</v>
      </c>
      <c r="C13" s="16">
        <v>10000</v>
      </c>
      <c r="D13" s="16"/>
      <c r="E13" s="16">
        <v>125207396</v>
      </c>
      <c r="F13" s="16"/>
      <c r="G13" s="16">
        <v>139843774.375</v>
      </c>
      <c r="H13" s="16"/>
      <c r="I13" s="16">
        <v>0</v>
      </c>
      <c r="J13" s="16"/>
      <c r="K13" s="16">
        <v>0</v>
      </c>
      <c r="L13" s="16"/>
      <c r="M13" s="17">
        <v>0</v>
      </c>
      <c r="N13" s="16"/>
      <c r="O13" s="16">
        <v>0</v>
      </c>
      <c r="P13" s="16"/>
      <c r="Q13" s="16">
        <v>10000</v>
      </c>
      <c r="R13" s="16"/>
      <c r="S13" s="16">
        <v>14252</v>
      </c>
      <c r="T13" s="16"/>
      <c r="U13" s="16">
        <v>125207396</v>
      </c>
      <c r="V13" s="16"/>
      <c r="W13" s="16">
        <v>142493277.5</v>
      </c>
      <c r="Y13" s="18">
        <v>1E-4</v>
      </c>
    </row>
    <row r="14" spans="1:25" ht="18.75">
      <c r="A14" s="2" t="s">
        <v>20</v>
      </c>
      <c r="C14" s="16">
        <v>3319320</v>
      </c>
      <c r="D14" s="16"/>
      <c r="E14" s="16">
        <v>14173998590</v>
      </c>
      <c r="F14" s="16"/>
      <c r="G14" s="16">
        <v>21459678639.695999</v>
      </c>
      <c r="H14" s="16"/>
      <c r="I14" s="16">
        <v>3193911</v>
      </c>
      <c r="J14" s="16"/>
      <c r="K14" s="16">
        <v>27237582724</v>
      </c>
      <c r="L14" s="16"/>
      <c r="M14" s="17">
        <v>-4814231</v>
      </c>
      <c r="N14" s="16"/>
      <c r="O14" s="16">
        <v>41224371100</v>
      </c>
      <c r="P14" s="16"/>
      <c r="Q14" s="16">
        <v>1699000</v>
      </c>
      <c r="R14" s="16"/>
      <c r="S14" s="16">
        <v>9090</v>
      </c>
      <c r="T14" s="16"/>
      <c r="U14" s="16">
        <v>14188717554</v>
      </c>
      <c r="V14" s="16"/>
      <c r="W14" s="16">
        <v>15432172628.4</v>
      </c>
      <c r="Y14" s="18">
        <v>7.9000000000000008E-3</v>
      </c>
    </row>
    <row r="15" spans="1:25" ht="18.75">
      <c r="A15" s="2" t="s">
        <v>21</v>
      </c>
      <c r="C15" s="16">
        <v>855499</v>
      </c>
      <c r="D15" s="16"/>
      <c r="E15" s="16">
        <v>35181010953</v>
      </c>
      <c r="F15" s="16"/>
      <c r="G15" s="16">
        <v>49307679981.436798</v>
      </c>
      <c r="H15" s="16"/>
      <c r="I15" s="16">
        <v>34051</v>
      </c>
      <c r="J15" s="16"/>
      <c r="K15" s="16">
        <v>2086216681</v>
      </c>
      <c r="L15" s="16"/>
      <c r="M15" s="17">
        <v>-653419</v>
      </c>
      <c r="N15" s="16"/>
      <c r="O15" s="16">
        <v>47556602351</v>
      </c>
      <c r="P15" s="16"/>
      <c r="Q15" s="16">
        <v>236131</v>
      </c>
      <c r="R15" s="16"/>
      <c r="S15" s="16">
        <v>75470</v>
      </c>
      <c r="T15" s="16"/>
      <c r="U15" s="16">
        <v>9899457739</v>
      </c>
      <c r="V15" s="16"/>
      <c r="W15" s="16">
        <v>17807262757.006802</v>
      </c>
      <c r="Y15" s="18">
        <v>9.1000000000000004E-3</v>
      </c>
    </row>
    <row r="16" spans="1:25" ht="18.75">
      <c r="A16" s="2" t="s">
        <v>22</v>
      </c>
      <c r="C16" s="16">
        <v>15420000</v>
      </c>
      <c r="D16" s="16"/>
      <c r="E16" s="16">
        <v>109770947662</v>
      </c>
      <c r="F16" s="16"/>
      <c r="G16" s="16">
        <v>132819380496</v>
      </c>
      <c r="H16" s="16"/>
      <c r="I16" s="16">
        <v>0</v>
      </c>
      <c r="J16" s="16"/>
      <c r="K16" s="16">
        <v>0</v>
      </c>
      <c r="L16" s="16"/>
      <c r="M16" s="17">
        <v>-2740000</v>
      </c>
      <c r="N16" s="16"/>
      <c r="O16" s="16">
        <v>31471597127</v>
      </c>
      <c r="P16" s="16"/>
      <c r="Q16" s="16">
        <v>12680000</v>
      </c>
      <c r="R16" s="16"/>
      <c r="S16" s="16">
        <v>12060</v>
      </c>
      <c r="T16" s="16"/>
      <c r="U16" s="16">
        <v>90265604181</v>
      </c>
      <c r="V16" s="16"/>
      <c r="W16" s="16">
        <v>152804580192</v>
      </c>
      <c r="Y16" s="18">
        <v>7.8399999999999997E-2</v>
      </c>
    </row>
    <row r="17" spans="1:25" ht="18.75">
      <c r="A17" s="2" t="s">
        <v>23</v>
      </c>
      <c r="C17" s="16">
        <v>35397565</v>
      </c>
      <c r="D17" s="16"/>
      <c r="E17" s="16">
        <v>133461392833</v>
      </c>
      <c r="F17" s="16"/>
      <c r="G17" s="16">
        <v>210455443961.07001</v>
      </c>
      <c r="H17" s="16"/>
      <c r="I17" s="16">
        <v>0</v>
      </c>
      <c r="J17" s="16"/>
      <c r="K17" s="16">
        <v>0</v>
      </c>
      <c r="L17" s="16"/>
      <c r="M17" s="17">
        <v>-2029406</v>
      </c>
      <c r="N17" s="16"/>
      <c r="O17" s="16">
        <v>13812885615</v>
      </c>
      <c r="P17" s="16"/>
      <c r="Q17" s="16">
        <v>33368159</v>
      </c>
      <c r="R17" s="16"/>
      <c r="S17" s="16">
        <v>7180</v>
      </c>
      <c r="T17" s="16"/>
      <c r="U17" s="16">
        <v>125809811393</v>
      </c>
      <c r="V17" s="16"/>
      <c r="W17" s="16">
        <v>239401298249.96899</v>
      </c>
      <c r="Y17" s="18">
        <v>0.12280000000000001</v>
      </c>
    </row>
    <row r="18" spans="1:25" ht="18.75">
      <c r="A18" s="2" t="s">
        <v>24</v>
      </c>
      <c r="C18" s="16">
        <v>26235191</v>
      </c>
      <c r="D18" s="16"/>
      <c r="E18" s="16">
        <v>394455312695</v>
      </c>
      <c r="F18" s="16"/>
      <c r="G18" s="16">
        <v>602950801861.31995</v>
      </c>
      <c r="H18" s="16"/>
      <c r="I18" s="16">
        <v>58785</v>
      </c>
      <c r="J18" s="16"/>
      <c r="K18" s="16">
        <v>1585853123</v>
      </c>
      <c r="L18" s="16"/>
      <c r="M18" s="17">
        <v>-14716476</v>
      </c>
      <c r="N18" s="16"/>
      <c r="O18" s="16">
        <v>463892254780</v>
      </c>
      <c r="P18" s="16"/>
      <c r="Q18" s="16">
        <v>11577500</v>
      </c>
      <c r="R18" s="16"/>
      <c r="S18" s="16">
        <v>38800</v>
      </c>
      <c r="T18" s="16"/>
      <c r="U18" s="16">
        <v>174476084575</v>
      </c>
      <c r="V18" s="16"/>
      <c r="W18" s="16">
        <v>448865602680</v>
      </c>
      <c r="Y18" s="18">
        <v>0.2303</v>
      </c>
    </row>
    <row r="19" spans="1:25" s="7" customFormat="1" ht="21">
      <c r="A19" s="19" t="s">
        <v>103</v>
      </c>
      <c r="C19" s="20">
        <f>SUM(C9:C18)</f>
        <v>110676167</v>
      </c>
      <c r="D19" s="21"/>
      <c r="E19" s="20">
        <f>SUM(E9:E18)</f>
        <v>1100115292908</v>
      </c>
      <c r="F19" s="21"/>
      <c r="G19" s="20">
        <f>SUM(G9:G18)</f>
        <v>1484982239344.0005</v>
      </c>
      <c r="H19" s="21"/>
      <c r="I19" s="20">
        <f>SUM(I9:I18)</f>
        <v>28960881</v>
      </c>
      <c r="J19" s="21"/>
      <c r="K19" s="20">
        <f>SUM(K9:K18)</f>
        <v>546504242446</v>
      </c>
      <c r="L19" s="21"/>
      <c r="M19" s="22">
        <f>SUM(M9:M18)</f>
        <v>-36205572</v>
      </c>
      <c r="N19" s="21"/>
      <c r="O19" s="20">
        <f>SUM(O9:O18)</f>
        <v>808465568851</v>
      </c>
      <c r="P19" s="21"/>
      <c r="Q19" s="20">
        <f>SUM(Q9:Q18)</f>
        <v>103431476</v>
      </c>
      <c r="R19" s="21"/>
      <c r="S19" s="20">
        <f>SUM(S9:S18)</f>
        <v>264004</v>
      </c>
      <c r="T19" s="21"/>
      <c r="U19" s="20">
        <f>SUM(U9:U18)</f>
        <v>1168490950344</v>
      </c>
      <c r="V19" s="21"/>
      <c r="W19" s="20">
        <f>SUM(W9:W18)</f>
        <v>1761215660437.9585</v>
      </c>
      <c r="X19" s="21"/>
      <c r="Y19" s="23">
        <f>SUM(Y9:Y18)</f>
        <v>0.9012</v>
      </c>
    </row>
  </sheetData>
  <mergeCells count="19">
    <mergeCell ref="M7:O7"/>
    <mergeCell ref="A6:A8"/>
    <mergeCell ref="C7:C8"/>
    <mergeCell ref="E7:E8"/>
    <mergeCell ref="G7:G8"/>
    <mergeCell ref="C6:G6"/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2"/>
  <sheetViews>
    <sheetView rightToLeft="1" topLeftCell="B1" workbookViewId="0">
      <selection activeCell="G22" sqref="G22"/>
    </sheetView>
  </sheetViews>
  <sheetFormatPr defaultRowHeight="15"/>
  <cols>
    <col min="1" max="1" width="31.28515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32.42578125" style="1" customWidth="1"/>
    <col min="8" max="8" width="1" style="1" customWidth="1"/>
    <col min="9" max="9" width="13.57031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8" style="1" bestFit="1" customWidth="1"/>
    <col min="36" max="36" width="1" style="1" customWidth="1"/>
    <col min="37" max="37" width="16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</row>
    <row r="3" spans="1:37" ht="26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</row>
    <row r="4" spans="1:37" ht="26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</row>
    <row r="5" spans="1:37" s="7" customFormat="1" ht="19.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24"/>
      <c r="O5" s="101"/>
      <c r="P5" s="101"/>
      <c r="Q5" s="101"/>
      <c r="R5" s="101"/>
      <c r="S5" s="101"/>
      <c r="T5" s="24"/>
      <c r="U5" s="101"/>
      <c r="V5" s="101"/>
      <c r="W5" s="101"/>
      <c r="X5" s="101"/>
      <c r="Y5" s="101"/>
      <c r="Z5" s="101"/>
      <c r="AA5" s="101"/>
      <c r="AB5" s="24"/>
      <c r="AC5" s="101"/>
      <c r="AD5" s="101"/>
      <c r="AE5" s="101"/>
      <c r="AF5" s="101"/>
      <c r="AG5" s="101"/>
      <c r="AH5" s="101"/>
      <c r="AI5" s="101"/>
      <c r="AJ5" s="101"/>
      <c r="AK5" s="101"/>
    </row>
    <row r="6" spans="1:37" s="7" customFormat="1" ht="19.5">
      <c r="A6" s="96" t="s">
        <v>26</v>
      </c>
      <c r="B6" s="96" t="s">
        <v>26</v>
      </c>
      <c r="C6" s="96" t="s">
        <v>26</v>
      </c>
      <c r="D6" s="96" t="s">
        <v>26</v>
      </c>
      <c r="E6" s="96" t="s">
        <v>26</v>
      </c>
      <c r="F6" s="96" t="s">
        <v>26</v>
      </c>
      <c r="G6" s="96" t="s">
        <v>26</v>
      </c>
      <c r="H6" s="96" t="s">
        <v>26</v>
      </c>
      <c r="I6" s="96" t="s">
        <v>26</v>
      </c>
      <c r="J6" s="96" t="s">
        <v>26</v>
      </c>
      <c r="K6" s="96" t="s">
        <v>26</v>
      </c>
      <c r="L6" s="96" t="s">
        <v>26</v>
      </c>
      <c r="M6" s="96" t="s">
        <v>26</v>
      </c>
      <c r="N6" s="25"/>
      <c r="O6" s="96" t="s">
        <v>4</v>
      </c>
      <c r="P6" s="96" t="s">
        <v>4</v>
      </c>
      <c r="Q6" s="96" t="s">
        <v>4</v>
      </c>
      <c r="R6" s="96" t="s">
        <v>4</v>
      </c>
      <c r="S6" s="96" t="s">
        <v>4</v>
      </c>
      <c r="T6" s="25"/>
      <c r="U6" s="96" t="s">
        <v>5</v>
      </c>
      <c r="V6" s="96" t="s">
        <v>5</v>
      </c>
      <c r="W6" s="96" t="s">
        <v>5</v>
      </c>
      <c r="X6" s="96" t="s">
        <v>5</v>
      </c>
      <c r="Y6" s="96" t="s">
        <v>5</v>
      </c>
      <c r="Z6" s="96" t="s">
        <v>5</v>
      </c>
      <c r="AA6" s="96" t="s">
        <v>5</v>
      </c>
      <c r="AB6" s="25"/>
      <c r="AC6" s="96" t="s">
        <v>6</v>
      </c>
      <c r="AD6" s="96" t="s">
        <v>6</v>
      </c>
      <c r="AE6" s="96" t="s">
        <v>6</v>
      </c>
      <c r="AF6" s="96" t="s">
        <v>6</v>
      </c>
      <c r="AG6" s="96" t="s">
        <v>6</v>
      </c>
      <c r="AH6" s="96" t="s">
        <v>6</v>
      </c>
      <c r="AI6" s="96" t="s">
        <v>6</v>
      </c>
      <c r="AJ6" s="96" t="s">
        <v>6</v>
      </c>
      <c r="AK6" s="96" t="s">
        <v>6</v>
      </c>
    </row>
    <row r="7" spans="1:37" s="7" customFormat="1" ht="19.5">
      <c r="A7" s="96" t="s">
        <v>27</v>
      </c>
      <c r="B7" s="24"/>
      <c r="C7" s="98" t="s">
        <v>28</v>
      </c>
      <c r="D7" s="24"/>
      <c r="E7" s="98" t="s">
        <v>29</v>
      </c>
      <c r="F7" s="24"/>
      <c r="G7" s="96" t="s">
        <v>30</v>
      </c>
      <c r="H7" s="24"/>
      <c r="I7" s="98" t="s">
        <v>31</v>
      </c>
      <c r="J7" s="24"/>
      <c r="K7" s="96" t="s">
        <v>32</v>
      </c>
      <c r="L7" s="24"/>
      <c r="M7" s="96" t="s">
        <v>25</v>
      </c>
      <c r="N7" s="24"/>
      <c r="O7" s="96" t="s">
        <v>7</v>
      </c>
      <c r="P7" s="24"/>
      <c r="Q7" s="98" t="s">
        <v>8</v>
      </c>
      <c r="R7" s="24"/>
      <c r="S7" s="98" t="s">
        <v>9</v>
      </c>
      <c r="T7" s="24"/>
      <c r="U7" s="100" t="s">
        <v>10</v>
      </c>
      <c r="V7" s="100" t="s">
        <v>10</v>
      </c>
      <c r="W7" s="100" t="s">
        <v>10</v>
      </c>
      <c r="X7" s="24"/>
      <c r="Y7" s="100" t="s">
        <v>11</v>
      </c>
      <c r="Z7" s="100" t="s">
        <v>11</v>
      </c>
      <c r="AA7" s="100" t="s">
        <v>11</v>
      </c>
      <c r="AB7" s="24"/>
      <c r="AC7" s="96" t="s">
        <v>7</v>
      </c>
      <c r="AD7" s="24"/>
      <c r="AE7" s="96" t="s">
        <v>33</v>
      </c>
      <c r="AF7" s="24"/>
      <c r="AG7" s="96" t="s">
        <v>8</v>
      </c>
      <c r="AH7" s="24"/>
      <c r="AI7" s="96" t="s">
        <v>9</v>
      </c>
      <c r="AJ7" s="24"/>
      <c r="AK7" s="98" t="s">
        <v>13</v>
      </c>
    </row>
    <row r="8" spans="1:37" s="7" customFormat="1" ht="39">
      <c r="A8" s="97" t="s">
        <v>27</v>
      </c>
      <c r="B8" s="24"/>
      <c r="C8" s="99" t="s">
        <v>28</v>
      </c>
      <c r="D8" s="24"/>
      <c r="E8" s="99" t="s">
        <v>29</v>
      </c>
      <c r="F8" s="24"/>
      <c r="G8" s="97" t="s">
        <v>30</v>
      </c>
      <c r="H8" s="24"/>
      <c r="I8" s="99" t="s">
        <v>31</v>
      </c>
      <c r="J8" s="24"/>
      <c r="K8" s="97" t="s">
        <v>32</v>
      </c>
      <c r="L8" s="24"/>
      <c r="M8" s="97" t="s">
        <v>25</v>
      </c>
      <c r="N8" s="24"/>
      <c r="O8" s="97" t="s">
        <v>7</v>
      </c>
      <c r="P8" s="24"/>
      <c r="Q8" s="99" t="s">
        <v>8</v>
      </c>
      <c r="R8" s="24"/>
      <c r="S8" s="99" t="s">
        <v>9</v>
      </c>
      <c r="T8" s="24"/>
      <c r="U8" s="26" t="s">
        <v>7</v>
      </c>
      <c r="V8" s="24"/>
      <c r="W8" s="26" t="s">
        <v>8</v>
      </c>
      <c r="X8" s="24"/>
      <c r="Y8" s="26" t="s">
        <v>7</v>
      </c>
      <c r="Z8" s="24"/>
      <c r="AA8" s="27" t="s">
        <v>14</v>
      </c>
      <c r="AB8" s="24"/>
      <c r="AC8" s="97" t="s">
        <v>7</v>
      </c>
      <c r="AD8" s="24"/>
      <c r="AE8" s="97" t="s">
        <v>33</v>
      </c>
      <c r="AF8" s="24"/>
      <c r="AG8" s="97" t="s">
        <v>8</v>
      </c>
      <c r="AH8" s="24"/>
      <c r="AI8" s="97" t="s">
        <v>9</v>
      </c>
      <c r="AJ8" s="24"/>
      <c r="AK8" s="99" t="s">
        <v>13</v>
      </c>
    </row>
    <row r="9" spans="1:37" ht="19.5">
      <c r="A9" s="28" t="s">
        <v>34</v>
      </c>
      <c r="B9" s="24"/>
      <c r="C9" s="24" t="s">
        <v>35</v>
      </c>
      <c r="D9" s="24"/>
      <c r="E9" s="24" t="s">
        <v>35</v>
      </c>
      <c r="F9" s="24"/>
      <c r="G9" s="29" t="s">
        <v>36</v>
      </c>
      <c r="H9" s="29"/>
      <c r="I9" s="29" t="s">
        <v>37</v>
      </c>
      <c r="J9" s="29"/>
      <c r="K9" s="29">
        <v>0</v>
      </c>
      <c r="L9" s="29"/>
      <c r="M9" s="29">
        <v>0</v>
      </c>
      <c r="N9" s="29"/>
      <c r="O9" s="29">
        <v>12000</v>
      </c>
      <c r="P9" s="29"/>
      <c r="Q9" s="30">
        <v>9431492875</v>
      </c>
      <c r="R9" s="29"/>
      <c r="S9" s="30">
        <v>10230377595</v>
      </c>
      <c r="T9" s="29"/>
      <c r="U9" s="30">
        <v>0</v>
      </c>
      <c r="V9" s="29"/>
      <c r="W9" s="30">
        <v>0</v>
      </c>
      <c r="X9" s="29"/>
      <c r="Y9" s="30">
        <v>0</v>
      </c>
      <c r="Z9" s="29"/>
      <c r="AA9" s="30">
        <v>0</v>
      </c>
      <c r="AB9" s="29"/>
      <c r="AC9" s="30">
        <v>12000</v>
      </c>
      <c r="AD9" s="29"/>
      <c r="AE9" s="30">
        <v>1750040</v>
      </c>
      <c r="AF9" s="29"/>
      <c r="AG9" s="30">
        <v>9431492875</v>
      </c>
      <c r="AH9" s="29"/>
      <c r="AI9" s="30">
        <v>10492627326</v>
      </c>
      <c r="AJ9" s="29"/>
      <c r="AK9" s="31">
        <v>5.4000000000000003E-3</v>
      </c>
    </row>
    <row r="10" spans="1:37" ht="19.5">
      <c r="A10" s="28" t="s">
        <v>38</v>
      </c>
      <c r="B10" s="24"/>
      <c r="C10" s="24" t="s">
        <v>35</v>
      </c>
      <c r="D10" s="24"/>
      <c r="E10" s="24" t="s">
        <v>35</v>
      </c>
      <c r="F10" s="24"/>
      <c r="G10" s="29" t="s">
        <v>39</v>
      </c>
      <c r="H10" s="29"/>
      <c r="I10" s="29" t="s">
        <v>40</v>
      </c>
      <c r="J10" s="29"/>
      <c r="K10" s="29">
        <v>0</v>
      </c>
      <c r="L10" s="29"/>
      <c r="M10" s="29">
        <v>0</v>
      </c>
      <c r="N10" s="29"/>
      <c r="O10" s="29">
        <v>18400</v>
      </c>
      <c r="P10" s="29"/>
      <c r="Q10" s="30">
        <v>14964535911</v>
      </c>
      <c r="R10" s="29"/>
      <c r="S10" s="30">
        <v>16666404090</v>
      </c>
      <c r="T10" s="29"/>
      <c r="U10" s="30">
        <v>0</v>
      </c>
      <c r="V10" s="29"/>
      <c r="W10" s="30">
        <v>0</v>
      </c>
      <c r="X10" s="29"/>
      <c r="Y10" s="30">
        <v>0</v>
      </c>
      <c r="Z10" s="29"/>
      <c r="AA10" s="30">
        <v>0</v>
      </c>
      <c r="AB10" s="29"/>
      <c r="AC10" s="30">
        <v>18400</v>
      </c>
      <c r="AD10" s="29"/>
      <c r="AE10" s="30">
        <v>2786970</v>
      </c>
      <c r="AF10" s="29"/>
      <c r="AG10" s="30">
        <v>14964535911</v>
      </c>
      <c r="AH10" s="29"/>
      <c r="AI10" s="30">
        <v>17081023273</v>
      </c>
      <c r="AJ10" s="29"/>
      <c r="AK10" s="31">
        <v>8.8000000000000005E-3</v>
      </c>
    </row>
    <row r="11" spans="1:37" ht="19.5">
      <c r="A11" s="28" t="s">
        <v>41</v>
      </c>
      <c r="B11" s="24"/>
      <c r="C11" s="24" t="s">
        <v>35</v>
      </c>
      <c r="D11" s="24"/>
      <c r="E11" s="24" t="s">
        <v>35</v>
      </c>
      <c r="F11" s="24"/>
      <c r="G11" s="29" t="s">
        <v>42</v>
      </c>
      <c r="H11" s="29"/>
      <c r="I11" s="29" t="s">
        <v>43</v>
      </c>
      <c r="J11" s="29"/>
      <c r="K11" s="29">
        <v>0</v>
      </c>
      <c r="L11" s="29"/>
      <c r="M11" s="29">
        <v>0</v>
      </c>
      <c r="N11" s="29"/>
      <c r="O11" s="29">
        <v>16200</v>
      </c>
      <c r="P11" s="29"/>
      <c r="Q11" s="30">
        <v>13956147939</v>
      </c>
      <c r="R11" s="29"/>
      <c r="S11" s="30">
        <v>15540239152</v>
      </c>
      <c r="T11" s="29"/>
      <c r="U11" s="30">
        <v>0</v>
      </c>
      <c r="V11" s="29"/>
      <c r="W11" s="30">
        <v>0</v>
      </c>
      <c r="X11" s="29"/>
      <c r="Y11" s="30">
        <v>0</v>
      </c>
      <c r="Z11" s="29"/>
      <c r="AA11" s="30">
        <v>0</v>
      </c>
      <c r="AB11" s="29"/>
      <c r="AC11" s="30">
        <v>16200</v>
      </c>
      <c r="AD11" s="29"/>
      <c r="AE11" s="30">
        <v>2936640</v>
      </c>
      <c r="AF11" s="29"/>
      <c r="AG11" s="30">
        <v>13956147939</v>
      </c>
      <c r="AH11" s="29"/>
      <c r="AI11" s="30">
        <v>15846359054</v>
      </c>
      <c r="AJ11" s="29"/>
      <c r="AK11" s="31">
        <v>8.0999999999999996E-3</v>
      </c>
    </row>
    <row r="12" spans="1:37" ht="36.75">
      <c r="A12" s="19" t="s">
        <v>103</v>
      </c>
      <c r="AI12" s="32">
        <f>SUM(AI9:AI11)</f>
        <v>43420009653</v>
      </c>
      <c r="AJ12" s="33"/>
      <c r="AK12" s="34">
        <f>SUM(AK9:AK11)</f>
        <v>2.23E-2</v>
      </c>
    </row>
  </sheetData>
  <mergeCells count="28">
    <mergeCell ref="A5:M5"/>
    <mergeCell ref="O5:S5"/>
    <mergeCell ref="U5:AA5"/>
    <mergeCell ref="AC5:AK5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topLeftCell="A4" workbookViewId="0">
      <selection activeCell="C16" sqref="C16"/>
    </sheetView>
  </sheetViews>
  <sheetFormatPr defaultRowHeight="15"/>
  <cols>
    <col min="1" max="1" width="28.7109375" style="1" customWidth="1"/>
    <col min="2" max="2" width="1" style="1" customWidth="1"/>
    <col min="3" max="3" width="24.42578125" style="1" bestFit="1" customWidth="1"/>
    <col min="4" max="4" width="1" style="1" customWidth="1"/>
    <col min="5" max="5" width="25.42578125" style="1" customWidth="1"/>
    <col min="6" max="6" width="1" style="1" customWidth="1"/>
    <col min="7" max="7" width="14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0.285156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7" customFormat="1" ht="18.75"/>
    <row r="2" spans="1:19" s="7" customFormat="1" ht="26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s="7" customFormat="1" ht="26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s="7" customFormat="1" ht="26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 s="7" customFormat="1" ht="18.75"/>
    <row r="6" spans="1:19" s="7" customFormat="1" ht="21">
      <c r="A6" s="88" t="s">
        <v>45</v>
      </c>
      <c r="C6" s="94" t="s">
        <v>46</v>
      </c>
      <c r="D6" s="94" t="s">
        <v>46</v>
      </c>
      <c r="E6" s="94" t="s">
        <v>46</v>
      </c>
      <c r="F6" s="94" t="s">
        <v>46</v>
      </c>
      <c r="G6" s="94" t="s">
        <v>46</v>
      </c>
      <c r="H6" s="94" t="s">
        <v>46</v>
      </c>
      <c r="I6" s="94" t="s">
        <v>46</v>
      </c>
      <c r="J6" s="35"/>
      <c r="K6" s="13" t="s">
        <v>4</v>
      </c>
      <c r="L6" s="35"/>
      <c r="M6" s="94" t="s">
        <v>5</v>
      </c>
      <c r="N6" s="94" t="s">
        <v>5</v>
      </c>
      <c r="O6" s="94" t="s">
        <v>5</v>
      </c>
      <c r="P6" s="35"/>
      <c r="Q6" s="94" t="s">
        <v>6</v>
      </c>
      <c r="R6" s="94" t="s">
        <v>6</v>
      </c>
      <c r="S6" s="94" t="s">
        <v>6</v>
      </c>
    </row>
    <row r="7" spans="1:19" s="7" customFormat="1" ht="21">
      <c r="A7" s="89" t="s">
        <v>45</v>
      </c>
      <c r="C7" s="13" t="s">
        <v>47</v>
      </c>
      <c r="E7" s="13" t="s">
        <v>48</v>
      </c>
      <c r="G7" s="13" t="s">
        <v>49</v>
      </c>
      <c r="I7" s="13" t="s">
        <v>32</v>
      </c>
      <c r="K7" s="13" t="s">
        <v>50</v>
      </c>
      <c r="M7" s="13" t="s">
        <v>51</v>
      </c>
      <c r="O7" s="13" t="s">
        <v>52</v>
      </c>
      <c r="Q7" s="13" t="s">
        <v>50</v>
      </c>
      <c r="S7" s="13" t="s">
        <v>44</v>
      </c>
    </row>
    <row r="8" spans="1:19" ht="63">
      <c r="A8" s="36" t="s">
        <v>53</v>
      </c>
      <c r="B8" s="7"/>
      <c r="C8" s="37" t="s">
        <v>54</v>
      </c>
      <c r="D8" s="37"/>
      <c r="E8" s="37" t="s">
        <v>55</v>
      </c>
      <c r="F8" s="37"/>
      <c r="G8" s="37" t="s">
        <v>56</v>
      </c>
      <c r="H8" s="37"/>
      <c r="I8" s="38">
        <v>0</v>
      </c>
      <c r="J8" s="37"/>
      <c r="K8" s="38">
        <v>4577059</v>
      </c>
      <c r="L8" s="37"/>
      <c r="M8" s="38">
        <v>0</v>
      </c>
      <c r="N8" s="37"/>
      <c r="O8" s="38">
        <v>0</v>
      </c>
      <c r="P8" s="37"/>
      <c r="Q8" s="38">
        <v>4577059</v>
      </c>
      <c r="R8" s="37"/>
      <c r="S8" s="39">
        <v>0</v>
      </c>
    </row>
    <row r="9" spans="1:19" ht="63">
      <c r="A9" s="36" t="s">
        <v>53</v>
      </c>
      <c r="B9" s="7"/>
      <c r="C9" s="37" t="s">
        <v>57</v>
      </c>
      <c r="D9" s="37"/>
      <c r="E9" s="37" t="s">
        <v>55</v>
      </c>
      <c r="F9" s="37"/>
      <c r="G9" s="37" t="s">
        <v>56</v>
      </c>
      <c r="H9" s="37"/>
      <c r="I9" s="38">
        <v>0</v>
      </c>
      <c r="J9" s="37"/>
      <c r="K9" s="38">
        <v>3018000</v>
      </c>
      <c r="L9" s="37"/>
      <c r="M9" s="38">
        <v>0</v>
      </c>
      <c r="N9" s="37"/>
      <c r="O9" s="38">
        <v>0</v>
      </c>
      <c r="P9" s="37"/>
      <c r="Q9" s="38">
        <v>3018000</v>
      </c>
      <c r="R9" s="37"/>
      <c r="S9" s="39">
        <v>0</v>
      </c>
    </row>
    <row r="10" spans="1:19" ht="63">
      <c r="A10" s="36" t="s">
        <v>53</v>
      </c>
      <c r="B10" s="7"/>
      <c r="C10" s="37" t="s">
        <v>58</v>
      </c>
      <c r="D10" s="37"/>
      <c r="E10" s="37" t="s">
        <v>55</v>
      </c>
      <c r="F10" s="37"/>
      <c r="G10" s="37" t="s">
        <v>56</v>
      </c>
      <c r="H10" s="37"/>
      <c r="I10" s="38">
        <v>0</v>
      </c>
      <c r="J10" s="37"/>
      <c r="K10" s="38">
        <v>4020000</v>
      </c>
      <c r="L10" s="37"/>
      <c r="M10" s="38">
        <v>0</v>
      </c>
      <c r="N10" s="37"/>
      <c r="O10" s="38">
        <v>0</v>
      </c>
      <c r="P10" s="37"/>
      <c r="Q10" s="38">
        <v>4020000</v>
      </c>
      <c r="R10" s="37"/>
      <c r="S10" s="39">
        <v>0</v>
      </c>
    </row>
    <row r="11" spans="1:19" ht="63">
      <c r="A11" s="36" t="s">
        <v>53</v>
      </c>
      <c r="B11" s="7"/>
      <c r="C11" s="37" t="s">
        <v>59</v>
      </c>
      <c r="D11" s="37"/>
      <c r="E11" s="37" t="s">
        <v>55</v>
      </c>
      <c r="F11" s="37"/>
      <c r="G11" s="37" t="s">
        <v>56</v>
      </c>
      <c r="H11" s="37"/>
      <c r="I11" s="38">
        <v>0</v>
      </c>
      <c r="J11" s="37"/>
      <c r="K11" s="38">
        <v>4016000</v>
      </c>
      <c r="L11" s="37"/>
      <c r="M11" s="38">
        <v>0</v>
      </c>
      <c r="N11" s="37"/>
      <c r="O11" s="38">
        <v>0</v>
      </c>
      <c r="P11" s="37"/>
      <c r="Q11" s="38">
        <v>4016000</v>
      </c>
      <c r="R11" s="37"/>
      <c r="S11" s="39">
        <v>0</v>
      </c>
    </row>
    <row r="12" spans="1:19" ht="21">
      <c r="A12" s="36" t="s">
        <v>60</v>
      </c>
      <c r="B12" s="7"/>
      <c r="C12" s="37" t="s">
        <v>61</v>
      </c>
      <c r="D12" s="37"/>
      <c r="E12" s="37" t="s">
        <v>62</v>
      </c>
      <c r="F12" s="37"/>
      <c r="G12" s="37" t="s">
        <v>63</v>
      </c>
      <c r="H12" s="37"/>
      <c r="I12" s="38">
        <v>0</v>
      </c>
      <c r="J12" s="37"/>
      <c r="K12" s="38">
        <v>30247416477</v>
      </c>
      <c r="L12" s="37"/>
      <c r="M12" s="38">
        <v>190042368851</v>
      </c>
      <c r="N12" s="37"/>
      <c r="O12" s="38">
        <v>217500500000</v>
      </c>
      <c r="P12" s="37"/>
      <c r="Q12" s="38">
        <v>2789285328</v>
      </c>
      <c r="R12" s="37"/>
      <c r="S12" s="39">
        <v>1.4E-3</v>
      </c>
    </row>
    <row r="13" spans="1:19" s="7" customFormat="1" ht="21">
      <c r="A13" s="40" t="s">
        <v>103</v>
      </c>
      <c r="M13" s="41">
        <f>SUM(M8:M12)</f>
        <v>190042368851</v>
      </c>
      <c r="O13" s="41">
        <f>SUM(O8:O12)</f>
        <v>217500500000</v>
      </c>
      <c r="Q13" s="41">
        <f>SUM(Q8:Q12)</f>
        <v>2804916387</v>
      </c>
      <c r="S13" s="34">
        <f>SUM(S8:S12)</f>
        <v>1.4E-3</v>
      </c>
    </row>
  </sheetData>
  <mergeCells count="7">
    <mergeCell ref="C6:I6"/>
    <mergeCell ref="A2:S2"/>
    <mergeCell ref="A3:S3"/>
    <mergeCell ref="A4:S4"/>
    <mergeCell ref="Q6:S6"/>
    <mergeCell ref="M6:O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8"/>
  <sheetViews>
    <sheetView rightToLeft="1" workbookViewId="0">
      <selection activeCell="A12" sqref="A12"/>
    </sheetView>
  </sheetViews>
  <sheetFormatPr defaultRowHeight="15"/>
  <cols>
    <col min="1" max="1" width="35.5703125" style="1" customWidth="1"/>
    <col min="2" max="2" width="1" style="1" customWidth="1"/>
    <col min="3" max="3" width="22.42578125" style="1" customWidth="1"/>
    <col min="4" max="4" width="1" style="1" customWidth="1"/>
    <col min="5" max="5" width="23.8554687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22.28515625" style="1" customWidth="1"/>
    <col min="16" max="16" width="1" style="1" customWidth="1"/>
    <col min="17" max="17" width="9.140625" style="1" customWidth="1"/>
    <col min="18" max="18" width="1" style="1" customWidth="1"/>
    <col min="19" max="19" width="22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30">
      <c r="A3" s="102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18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21">
      <c r="A6" s="94" t="s">
        <v>65</v>
      </c>
      <c r="B6" s="94" t="s">
        <v>65</v>
      </c>
      <c r="C6" s="94" t="s">
        <v>65</v>
      </c>
      <c r="D6" s="94" t="s">
        <v>65</v>
      </c>
      <c r="E6" s="94" t="s">
        <v>65</v>
      </c>
      <c r="F6" s="94" t="s">
        <v>65</v>
      </c>
      <c r="G6" s="94" t="s">
        <v>65</v>
      </c>
      <c r="H6" s="7"/>
      <c r="I6" s="94" t="s">
        <v>66</v>
      </c>
      <c r="J6" s="94" t="s">
        <v>66</v>
      </c>
      <c r="K6" s="94" t="s">
        <v>66</v>
      </c>
      <c r="L6" s="94" t="s">
        <v>66</v>
      </c>
      <c r="M6" s="94" t="s">
        <v>66</v>
      </c>
      <c r="N6" s="7"/>
      <c r="O6" s="94" t="s">
        <v>67</v>
      </c>
      <c r="P6" s="94" t="s">
        <v>67</v>
      </c>
      <c r="Q6" s="94" t="s">
        <v>67</v>
      </c>
      <c r="R6" s="94" t="s">
        <v>67</v>
      </c>
      <c r="S6" s="94" t="s">
        <v>67</v>
      </c>
    </row>
    <row r="7" spans="1:19" ht="21">
      <c r="A7" s="10" t="s">
        <v>68</v>
      </c>
      <c r="B7" s="7"/>
      <c r="C7" s="10" t="s">
        <v>69</v>
      </c>
      <c r="D7" s="7"/>
      <c r="E7" s="10" t="s">
        <v>31</v>
      </c>
      <c r="F7" s="7"/>
      <c r="G7" s="10" t="s">
        <v>32</v>
      </c>
      <c r="H7" s="7"/>
      <c r="I7" s="10" t="s">
        <v>70</v>
      </c>
      <c r="J7" s="7"/>
      <c r="K7" s="10" t="s">
        <v>71</v>
      </c>
      <c r="L7" s="7"/>
      <c r="M7" s="10" t="s">
        <v>72</v>
      </c>
      <c r="N7" s="7"/>
      <c r="O7" s="10" t="s">
        <v>70</v>
      </c>
      <c r="P7" s="7"/>
      <c r="Q7" s="10" t="s">
        <v>71</v>
      </c>
      <c r="R7" s="7"/>
      <c r="S7" s="10" t="s">
        <v>72</v>
      </c>
    </row>
    <row r="8" spans="1:19" ht="21">
      <c r="A8" s="42" t="s">
        <v>73</v>
      </c>
      <c r="B8" s="37"/>
      <c r="C8" s="43">
        <v>0</v>
      </c>
      <c r="D8" s="37"/>
      <c r="E8" s="43" t="s">
        <v>75</v>
      </c>
      <c r="F8" s="37"/>
      <c r="G8" s="41">
        <v>18</v>
      </c>
      <c r="H8" s="37"/>
      <c r="I8" s="41">
        <v>0</v>
      </c>
      <c r="J8" s="37"/>
      <c r="K8" s="43">
        <v>0</v>
      </c>
      <c r="L8" s="37"/>
      <c r="M8" s="41">
        <v>0</v>
      </c>
      <c r="N8" s="37"/>
      <c r="O8" s="41">
        <v>207561809</v>
      </c>
      <c r="P8" s="37"/>
      <c r="Q8" s="43">
        <v>0</v>
      </c>
      <c r="R8" s="37"/>
      <c r="S8" s="41">
        <v>207561809</v>
      </c>
    </row>
    <row r="9" spans="1:19" ht="21">
      <c r="A9" s="44" t="s">
        <v>60</v>
      </c>
      <c r="B9" s="37"/>
      <c r="C9" s="37">
        <v>14</v>
      </c>
      <c r="D9" s="37"/>
      <c r="E9" s="37">
        <v>0</v>
      </c>
      <c r="F9" s="37"/>
      <c r="G9" s="38">
        <v>0</v>
      </c>
      <c r="H9" s="37"/>
      <c r="I9" s="38">
        <v>0</v>
      </c>
      <c r="J9" s="37"/>
      <c r="K9" s="37">
        <v>0</v>
      </c>
      <c r="L9" s="37"/>
      <c r="M9" s="38">
        <v>0</v>
      </c>
      <c r="N9" s="37"/>
      <c r="O9" s="38">
        <v>44356282</v>
      </c>
      <c r="P9" s="37"/>
      <c r="Q9" s="37">
        <v>0</v>
      </c>
      <c r="R9" s="37"/>
      <c r="S9" s="38">
        <v>44356282</v>
      </c>
    </row>
    <row r="10" spans="1:19" s="7" customFormat="1" ht="21">
      <c r="A10" s="45" t="s">
        <v>103</v>
      </c>
      <c r="B10" s="37"/>
      <c r="C10" s="37"/>
      <c r="D10" s="37"/>
      <c r="E10" s="37"/>
      <c r="F10" s="37"/>
      <c r="G10" s="37"/>
      <c r="H10" s="37"/>
      <c r="I10" s="41">
        <f>SUM(I8:I9)</f>
        <v>0</v>
      </c>
      <c r="J10" s="37"/>
      <c r="K10" s="46">
        <f>SUM(K8:K9)</f>
        <v>0</v>
      </c>
      <c r="L10" s="37"/>
      <c r="M10" s="41">
        <f>SUM(M8:M9)</f>
        <v>0</v>
      </c>
      <c r="N10" s="37"/>
      <c r="O10" s="41">
        <f>SUM(O8:O9)</f>
        <v>251918091</v>
      </c>
      <c r="P10" s="37"/>
      <c r="Q10" s="41">
        <f>SUM(Q8:Q9)</f>
        <v>0</v>
      </c>
      <c r="R10" s="37"/>
      <c r="S10" s="41">
        <f>SUM(S8:S9)</f>
        <v>251918091</v>
      </c>
    </row>
    <row r="18" ht="15.75" customHeight="1"/>
  </sheetData>
  <mergeCells count="6">
    <mergeCell ref="A2:S2"/>
    <mergeCell ref="A3:S3"/>
    <mergeCell ref="A4:S4"/>
    <mergeCell ref="A6:G6"/>
    <mergeCell ref="O6:S6"/>
    <mergeCell ref="I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sqref="A1:XFD7"/>
    </sheetView>
  </sheetViews>
  <sheetFormatPr defaultRowHeight="15"/>
  <cols>
    <col min="1" max="1" width="25.7109375" style="1" customWidth="1"/>
    <col min="2" max="2" width="1" style="1" customWidth="1"/>
    <col min="3" max="3" width="33.28515625" style="1" customWidth="1"/>
    <col min="4" max="4" width="1" style="1" customWidth="1"/>
    <col min="5" max="5" width="40.28515625" style="1" bestFit="1" customWidth="1"/>
    <col min="6" max="6" width="1" style="1" customWidth="1"/>
    <col min="7" max="7" width="18.8554687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3.25">
      <c r="A3" s="103" t="s">
        <v>64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ht="23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6" spans="1:19" ht="23.25">
      <c r="A6" s="4" t="s">
        <v>3</v>
      </c>
      <c r="C6" s="103" t="s">
        <v>76</v>
      </c>
      <c r="D6" s="103" t="s">
        <v>76</v>
      </c>
      <c r="E6" s="103" t="s">
        <v>76</v>
      </c>
      <c r="F6" s="103" t="s">
        <v>76</v>
      </c>
      <c r="G6" s="103" t="s">
        <v>76</v>
      </c>
      <c r="I6" s="103" t="s">
        <v>66</v>
      </c>
      <c r="J6" s="103" t="s">
        <v>66</v>
      </c>
      <c r="K6" s="103" t="s">
        <v>66</v>
      </c>
      <c r="L6" s="103" t="s">
        <v>66</v>
      </c>
      <c r="M6" s="103" t="s">
        <v>66</v>
      </c>
      <c r="O6" s="103" t="s">
        <v>67</v>
      </c>
      <c r="P6" s="103" t="s">
        <v>67</v>
      </c>
      <c r="Q6" s="103" t="s">
        <v>67</v>
      </c>
      <c r="R6" s="103" t="s">
        <v>67</v>
      </c>
      <c r="S6" s="103" t="s">
        <v>67</v>
      </c>
    </row>
    <row r="7" spans="1:19" ht="59.25" customHeight="1">
      <c r="A7" s="4" t="s">
        <v>3</v>
      </c>
      <c r="C7" s="4" t="s">
        <v>77</v>
      </c>
      <c r="E7" s="4" t="s">
        <v>78</v>
      </c>
      <c r="G7" s="4" t="s">
        <v>79</v>
      </c>
      <c r="I7" s="4" t="s">
        <v>80</v>
      </c>
      <c r="K7" s="4" t="s">
        <v>71</v>
      </c>
      <c r="M7" s="4" t="s">
        <v>81</v>
      </c>
      <c r="O7" s="4" t="s">
        <v>80</v>
      </c>
      <c r="Q7" s="4" t="s">
        <v>71</v>
      </c>
      <c r="S7" s="4" t="s">
        <v>81</v>
      </c>
    </row>
    <row r="8" spans="1:19" ht="15.75">
      <c r="A8" s="2" t="s">
        <v>21</v>
      </c>
      <c r="C8" s="1" t="s">
        <v>82</v>
      </c>
      <c r="E8" s="3">
        <v>927270</v>
      </c>
      <c r="G8" s="3">
        <v>370</v>
      </c>
      <c r="I8" s="3">
        <v>0</v>
      </c>
      <c r="K8" s="3">
        <v>0</v>
      </c>
      <c r="M8" s="3">
        <v>0</v>
      </c>
      <c r="O8" s="3">
        <v>343089900</v>
      </c>
      <c r="Q8" s="3">
        <v>39507322</v>
      </c>
      <c r="S8" s="3">
        <v>303582578</v>
      </c>
    </row>
    <row r="9" spans="1:19" ht="15.75">
      <c r="A9" s="2" t="s">
        <v>22</v>
      </c>
      <c r="C9" s="1" t="s">
        <v>83</v>
      </c>
      <c r="E9" s="3">
        <v>15520000</v>
      </c>
      <c r="G9" s="3">
        <v>200</v>
      </c>
      <c r="I9" s="3">
        <v>0</v>
      </c>
      <c r="K9" s="3">
        <v>0</v>
      </c>
      <c r="M9" s="3">
        <v>0</v>
      </c>
      <c r="O9" s="3">
        <v>3104000000</v>
      </c>
      <c r="Q9" s="3">
        <v>365728097</v>
      </c>
      <c r="S9" s="3">
        <v>2738271903</v>
      </c>
    </row>
    <row r="10" spans="1:19" ht="15.75">
      <c r="A10" s="2" t="s">
        <v>23</v>
      </c>
      <c r="C10" s="1" t="s">
        <v>84</v>
      </c>
      <c r="E10" s="3">
        <v>35987565</v>
      </c>
      <c r="G10" s="3">
        <v>340</v>
      </c>
      <c r="I10" s="3">
        <v>0</v>
      </c>
      <c r="K10" s="3">
        <v>0</v>
      </c>
      <c r="M10" s="3">
        <v>0</v>
      </c>
      <c r="O10" s="3">
        <v>12235772100</v>
      </c>
      <c r="Q10" s="3">
        <v>1435151020</v>
      </c>
      <c r="S10" s="3">
        <v>10800621080</v>
      </c>
    </row>
    <row r="11" spans="1:19" ht="15.75">
      <c r="A11" s="2" t="s">
        <v>24</v>
      </c>
      <c r="C11" s="1" t="s">
        <v>85</v>
      </c>
      <c r="E11" s="3">
        <v>26282691</v>
      </c>
      <c r="G11" s="3">
        <v>304</v>
      </c>
      <c r="I11" s="3">
        <v>0</v>
      </c>
      <c r="K11" s="3">
        <v>0</v>
      </c>
      <c r="M11" s="3">
        <v>0</v>
      </c>
      <c r="O11" s="3">
        <v>7989938064</v>
      </c>
      <c r="Q11" s="3">
        <v>954166307</v>
      </c>
      <c r="S11" s="3">
        <v>7035771757</v>
      </c>
    </row>
  </sheetData>
  <mergeCells count="6">
    <mergeCell ref="A2:S2"/>
    <mergeCell ref="A3:S3"/>
    <mergeCell ref="A4:S4"/>
    <mergeCell ref="C6:G6"/>
    <mergeCell ref="O6:S6"/>
    <mergeCell ref="I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1"/>
  <sheetViews>
    <sheetView rightToLeft="1" topLeftCell="A7" workbookViewId="0">
      <selection activeCell="A8" sqref="A8"/>
    </sheetView>
  </sheetViews>
  <sheetFormatPr defaultRowHeight="15"/>
  <cols>
    <col min="1" max="1" width="31.7109375" style="1" customWidth="1"/>
    <col min="2" max="2" width="1" style="1" customWidth="1"/>
    <col min="3" max="3" width="25.5703125" style="1" customWidth="1"/>
    <col min="4" max="4" width="1" style="1" customWidth="1"/>
    <col min="5" max="5" width="33.140625" style="1" customWidth="1"/>
    <col min="6" max="6" width="1" style="1" customWidth="1"/>
    <col min="7" max="7" width="30.85546875" style="1" customWidth="1"/>
    <col min="8" max="8" width="1" style="1" customWidth="1"/>
    <col min="9" max="9" width="28.42578125" style="1" customWidth="1"/>
    <col min="10" max="10" width="1" style="1" customWidth="1"/>
    <col min="11" max="11" width="28.7109375" style="1" customWidth="1"/>
    <col min="12" max="12" width="1" style="1" customWidth="1"/>
    <col min="13" max="13" width="34.85546875" style="1" customWidth="1"/>
    <col min="14" max="14" width="1" style="1" customWidth="1"/>
    <col min="15" max="15" width="36.85546875" style="1" customWidth="1"/>
    <col min="16" max="16" width="1" style="1" customWidth="1"/>
    <col min="17" max="17" width="45.42578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7" customFormat="1" ht="18.75"/>
    <row r="2" spans="1:17" s="7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7" customFormat="1" ht="30">
      <c r="A3" s="102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7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7" customFormat="1" ht="18.75"/>
    <row r="6" spans="1:17" s="7" customFormat="1" ht="21">
      <c r="A6" s="88" t="s">
        <v>3</v>
      </c>
      <c r="C6" s="94" t="s">
        <v>66</v>
      </c>
      <c r="D6" s="94" t="s">
        <v>66</v>
      </c>
      <c r="E6" s="94" t="s">
        <v>66</v>
      </c>
      <c r="F6" s="94" t="s">
        <v>66</v>
      </c>
      <c r="G6" s="94" t="s">
        <v>66</v>
      </c>
      <c r="H6" s="94" t="s">
        <v>66</v>
      </c>
      <c r="I6" s="94" t="s">
        <v>66</v>
      </c>
      <c r="K6" s="94" t="s">
        <v>67</v>
      </c>
      <c r="L6" s="94" t="s">
        <v>67</v>
      </c>
      <c r="M6" s="94" t="s">
        <v>67</v>
      </c>
      <c r="N6" s="94" t="s">
        <v>67</v>
      </c>
      <c r="O6" s="94" t="s">
        <v>67</v>
      </c>
      <c r="P6" s="94" t="s">
        <v>67</v>
      </c>
      <c r="Q6" s="94" t="s">
        <v>67</v>
      </c>
    </row>
    <row r="7" spans="1:17" s="7" customFormat="1" ht="59.25" customHeight="1">
      <c r="A7" s="89" t="s">
        <v>3</v>
      </c>
      <c r="C7" s="12" t="s">
        <v>7</v>
      </c>
      <c r="E7" s="12" t="s">
        <v>86</v>
      </c>
      <c r="G7" s="12" t="s">
        <v>87</v>
      </c>
      <c r="I7" s="15" t="s">
        <v>88</v>
      </c>
      <c r="K7" s="12" t="s">
        <v>7</v>
      </c>
      <c r="M7" s="12" t="s">
        <v>86</v>
      </c>
      <c r="O7" s="12" t="s">
        <v>87</v>
      </c>
      <c r="Q7" s="15" t="s">
        <v>88</v>
      </c>
    </row>
    <row r="8" spans="1:17" s="7" customFormat="1" ht="21">
      <c r="A8" s="47" t="s">
        <v>22</v>
      </c>
      <c r="C8" s="16">
        <v>12680000</v>
      </c>
      <c r="D8" s="11"/>
      <c r="E8" s="16">
        <v>152804580192</v>
      </c>
      <c r="F8" s="11"/>
      <c r="G8" s="16">
        <v>113314037015</v>
      </c>
      <c r="H8" s="11"/>
      <c r="I8" s="16">
        <v>39490543177</v>
      </c>
      <c r="J8" s="11"/>
      <c r="K8" s="16">
        <v>12680000</v>
      </c>
      <c r="L8" s="11"/>
      <c r="M8" s="16">
        <v>152804580192</v>
      </c>
      <c r="N8" s="11"/>
      <c r="O8" s="16">
        <v>90265604181</v>
      </c>
      <c r="P8" s="11"/>
      <c r="Q8" s="16">
        <v>62538976011</v>
      </c>
    </row>
    <row r="9" spans="1:17" s="7" customFormat="1" ht="21">
      <c r="A9" s="47" t="s">
        <v>20</v>
      </c>
      <c r="C9" s="16">
        <v>1699000</v>
      </c>
      <c r="D9" s="11"/>
      <c r="E9" s="16">
        <v>15432172628</v>
      </c>
      <c r="F9" s="11"/>
      <c r="G9" s="16">
        <v>21673806428</v>
      </c>
      <c r="H9" s="11"/>
      <c r="I9" s="16">
        <v>-6241633799</v>
      </c>
      <c r="J9" s="11"/>
      <c r="K9" s="16">
        <v>1699000</v>
      </c>
      <c r="L9" s="11"/>
      <c r="M9" s="16">
        <v>15432172628</v>
      </c>
      <c r="N9" s="11"/>
      <c r="O9" s="16">
        <v>14176936356</v>
      </c>
      <c r="P9" s="11"/>
      <c r="Q9" s="16">
        <v>1255236272</v>
      </c>
    </row>
    <row r="10" spans="1:17" s="7" customFormat="1" ht="21">
      <c r="A10" s="47" t="s">
        <v>18</v>
      </c>
      <c r="C10" s="16">
        <v>8861720</v>
      </c>
      <c r="D10" s="11"/>
      <c r="E10" s="16">
        <v>240235745567</v>
      </c>
      <c r="F10" s="11"/>
      <c r="G10" s="16">
        <v>181886674373</v>
      </c>
      <c r="H10" s="11"/>
      <c r="I10" s="16">
        <v>58349071194</v>
      </c>
      <c r="J10" s="11"/>
      <c r="K10" s="16">
        <v>8861720</v>
      </c>
      <c r="L10" s="11"/>
      <c r="M10" s="16">
        <v>240235745567</v>
      </c>
      <c r="N10" s="11"/>
      <c r="O10" s="16">
        <v>118483146982</v>
      </c>
      <c r="P10" s="11"/>
      <c r="Q10" s="16">
        <v>121752598585</v>
      </c>
    </row>
    <row r="11" spans="1:17" s="7" customFormat="1" ht="21">
      <c r="A11" s="47" t="s">
        <v>21</v>
      </c>
      <c r="C11" s="16">
        <v>236131</v>
      </c>
      <c r="D11" s="11"/>
      <c r="E11" s="16">
        <v>17807262757</v>
      </c>
      <c r="F11" s="11"/>
      <c r="G11" s="16">
        <v>24026126767</v>
      </c>
      <c r="H11" s="11"/>
      <c r="I11" s="16">
        <v>-6218864009</v>
      </c>
      <c r="J11" s="11"/>
      <c r="K11" s="16">
        <v>236131</v>
      </c>
      <c r="L11" s="11"/>
      <c r="M11" s="16">
        <v>17807262757</v>
      </c>
      <c r="N11" s="11"/>
      <c r="O11" s="16">
        <v>9899457739</v>
      </c>
      <c r="P11" s="11"/>
      <c r="Q11" s="16">
        <v>7907805018</v>
      </c>
    </row>
    <row r="12" spans="1:17" s="7" customFormat="1" ht="21">
      <c r="A12" s="47" t="s">
        <v>16</v>
      </c>
      <c r="C12" s="16">
        <v>29232381</v>
      </c>
      <c r="D12" s="11"/>
      <c r="E12" s="16">
        <v>592224673252</v>
      </c>
      <c r="F12" s="11"/>
      <c r="G12" s="16">
        <v>588201083131</v>
      </c>
      <c r="H12" s="11"/>
      <c r="I12" s="16">
        <v>4023590121</v>
      </c>
      <c r="J12" s="11"/>
      <c r="K12" s="16">
        <v>29232381</v>
      </c>
      <c r="L12" s="11"/>
      <c r="M12" s="16">
        <v>592224673252</v>
      </c>
      <c r="N12" s="11"/>
      <c r="O12" s="16">
        <v>583604620516</v>
      </c>
      <c r="P12" s="11"/>
      <c r="Q12" s="16">
        <v>8620052736</v>
      </c>
    </row>
    <row r="13" spans="1:17" s="7" customFormat="1" ht="21">
      <c r="A13" s="47" t="s">
        <v>23</v>
      </c>
      <c r="C13" s="16">
        <v>33368159</v>
      </c>
      <c r="D13" s="11"/>
      <c r="E13" s="16">
        <v>239401298249</v>
      </c>
      <c r="F13" s="11"/>
      <c r="G13" s="16">
        <v>202803862521</v>
      </c>
      <c r="H13" s="11"/>
      <c r="I13" s="16">
        <v>36597435728</v>
      </c>
      <c r="J13" s="11"/>
      <c r="K13" s="16">
        <v>33368159</v>
      </c>
      <c r="L13" s="11"/>
      <c r="M13" s="16">
        <v>239401298249</v>
      </c>
      <c r="N13" s="11"/>
      <c r="O13" s="16">
        <v>125809811393</v>
      </c>
      <c r="P13" s="11"/>
      <c r="Q13" s="16">
        <v>113591486856</v>
      </c>
    </row>
    <row r="14" spans="1:17" s="7" customFormat="1" ht="21">
      <c r="A14" s="47" t="s">
        <v>17</v>
      </c>
      <c r="C14" s="16">
        <v>476585</v>
      </c>
      <c r="D14" s="11"/>
      <c r="E14" s="16">
        <v>25916121380</v>
      </c>
      <c r="F14" s="11"/>
      <c r="G14" s="16">
        <v>25458685565</v>
      </c>
      <c r="H14" s="11"/>
      <c r="I14" s="16">
        <v>457435815</v>
      </c>
      <c r="J14" s="11"/>
      <c r="K14" s="16">
        <v>476585</v>
      </c>
      <c r="L14" s="11"/>
      <c r="M14" s="16">
        <v>25916121380</v>
      </c>
      <c r="N14" s="11"/>
      <c r="O14" s="16">
        <v>22214112464</v>
      </c>
      <c r="P14" s="11"/>
      <c r="Q14" s="16">
        <v>3702008916</v>
      </c>
    </row>
    <row r="15" spans="1:17" s="7" customFormat="1" ht="21">
      <c r="A15" s="47" t="s">
        <v>15</v>
      </c>
      <c r="C15" s="16">
        <v>5290000</v>
      </c>
      <c r="D15" s="11"/>
      <c r="E15" s="16">
        <v>28385710452</v>
      </c>
      <c r="F15" s="11"/>
      <c r="G15" s="16">
        <v>20867602286</v>
      </c>
      <c r="H15" s="11"/>
      <c r="I15" s="16">
        <v>7518108166</v>
      </c>
      <c r="J15" s="11"/>
      <c r="K15" s="16">
        <v>5290000</v>
      </c>
      <c r="L15" s="11"/>
      <c r="M15" s="16">
        <v>28385710452</v>
      </c>
      <c r="N15" s="11"/>
      <c r="O15" s="16">
        <v>13113268614</v>
      </c>
      <c r="P15" s="11"/>
      <c r="Q15" s="16">
        <v>15272441838</v>
      </c>
    </row>
    <row r="16" spans="1:17" s="7" customFormat="1" ht="21">
      <c r="A16" s="47" t="s">
        <v>24</v>
      </c>
      <c r="C16" s="16">
        <v>11577500</v>
      </c>
      <c r="D16" s="11"/>
      <c r="E16" s="16">
        <v>448865602680</v>
      </c>
      <c r="F16" s="11"/>
      <c r="G16" s="16">
        <v>382971573741</v>
      </c>
      <c r="H16" s="11"/>
      <c r="I16" s="16">
        <v>65894028939</v>
      </c>
      <c r="J16" s="11"/>
      <c r="K16" s="16">
        <v>11577500</v>
      </c>
      <c r="L16" s="11"/>
      <c r="M16" s="16">
        <v>448865602680</v>
      </c>
      <c r="N16" s="11"/>
      <c r="O16" s="16">
        <v>174476084575</v>
      </c>
      <c r="P16" s="11"/>
      <c r="Q16" s="16">
        <v>274389518105</v>
      </c>
    </row>
    <row r="17" spans="1:17" s="7" customFormat="1" ht="21">
      <c r="A17" s="47" t="s">
        <v>19</v>
      </c>
      <c r="C17" s="16">
        <v>10000</v>
      </c>
      <c r="D17" s="11"/>
      <c r="E17" s="16">
        <v>142493277</v>
      </c>
      <c r="F17" s="11"/>
      <c r="G17" s="16">
        <v>139843774</v>
      </c>
      <c r="H17" s="11"/>
      <c r="I17" s="16">
        <v>2649503</v>
      </c>
      <c r="J17" s="11"/>
      <c r="K17" s="16">
        <v>10000</v>
      </c>
      <c r="L17" s="11"/>
      <c r="M17" s="16">
        <v>142493277</v>
      </c>
      <c r="N17" s="11"/>
      <c r="O17" s="16">
        <v>125207396</v>
      </c>
      <c r="P17" s="11"/>
      <c r="Q17" s="16">
        <v>17285881</v>
      </c>
    </row>
    <row r="18" spans="1:17" s="7" customFormat="1" ht="21">
      <c r="A18" s="47" t="s">
        <v>34</v>
      </c>
      <c r="C18" s="16">
        <v>12000</v>
      </c>
      <c r="D18" s="11"/>
      <c r="E18" s="16">
        <v>10492627326</v>
      </c>
      <c r="F18" s="11"/>
      <c r="G18" s="16">
        <v>10230377594</v>
      </c>
      <c r="H18" s="11"/>
      <c r="I18" s="16">
        <v>262249732</v>
      </c>
      <c r="J18" s="11"/>
      <c r="K18" s="16">
        <v>12000</v>
      </c>
      <c r="L18" s="11"/>
      <c r="M18" s="16">
        <v>10492627326</v>
      </c>
      <c r="N18" s="11"/>
      <c r="O18" s="16">
        <v>9431492875</v>
      </c>
      <c r="P18" s="11"/>
      <c r="Q18" s="16">
        <v>1061134451</v>
      </c>
    </row>
    <row r="19" spans="1:17" s="7" customFormat="1" ht="21">
      <c r="A19" s="47" t="s">
        <v>38</v>
      </c>
      <c r="C19" s="16">
        <v>18400</v>
      </c>
      <c r="D19" s="11"/>
      <c r="E19" s="16">
        <v>17081023273</v>
      </c>
      <c r="F19" s="11"/>
      <c r="G19" s="16">
        <v>16666404089</v>
      </c>
      <c r="H19" s="11"/>
      <c r="I19" s="16">
        <v>414619184</v>
      </c>
      <c r="J19" s="11"/>
      <c r="K19" s="16">
        <v>18400</v>
      </c>
      <c r="L19" s="11"/>
      <c r="M19" s="16">
        <v>17081023273</v>
      </c>
      <c r="N19" s="11"/>
      <c r="O19" s="16">
        <v>14959694066</v>
      </c>
      <c r="P19" s="11"/>
      <c r="Q19" s="16">
        <v>2121329207</v>
      </c>
    </row>
    <row r="20" spans="1:17" s="7" customFormat="1" ht="21">
      <c r="A20" s="47" t="s">
        <v>41</v>
      </c>
      <c r="C20" s="16">
        <v>16200</v>
      </c>
      <c r="D20" s="11"/>
      <c r="E20" s="16">
        <v>15846359054</v>
      </c>
      <c r="F20" s="11"/>
      <c r="G20" s="16">
        <v>15540239151</v>
      </c>
      <c r="H20" s="11"/>
      <c r="I20" s="16">
        <v>306119903</v>
      </c>
      <c r="J20" s="11"/>
      <c r="K20" s="16">
        <v>16200</v>
      </c>
      <c r="L20" s="11"/>
      <c r="M20" s="16">
        <v>15846359054</v>
      </c>
      <c r="N20" s="11"/>
      <c r="O20" s="16">
        <v>13950583228</v>
      </c>
      <c r="P20" s="11"/>
      <c r="Q20" s="16">
        <v>1895775826</v>
      </c>
    </row>
    <row r="21" spans="1:17" s="7" customFormat="1" ht="21">
      <c r="A21" s="19" t="s">
        <v>103</v>
      </c>
      <c r="C21" s="48">
        <f>SUM(C8:C20)</f>
        <v>103478076</v>
      </c>
      <c r="E21" s="48">
        <f>SUM(E8:E20)</f>
        <v>1804635670087</v>
      </c>
      <c r="G21" s="48">
        <f>SUM(G8:G20)</f>
        <v>1603780316435</v>
      </c>
      <c r="I21" s="48">
        <f>SUM(I8:I20)</f>
        <v>200855353654</v>
      </c>
      <c r="K21" s="48">
        <f>SUM(K8:K20)</f>
        <v>103478076</v>
      </c>
      <c r="M21" s="48">
        <f>SUM(M8:M20)</f>
        <v>1804635670087</v>
      </c>
      <c r="O21" s="48">
        <f>SUM(O8:O20)</f>
        <v>1190510020385</v>
      </c>
      <c r="Q21" s="48">
        <f>SUM(Q8:Q20)</f>
        <v>614125649702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30"/>
  <sheetViews>
    <sheetView rightToLeft="1" workbookViewId="0">
      <selection activeCell="A11" sqref="A11"/>
    </sheetView>
  </sheetViews>
  <sheetFormatPr defaultRowHeight="15"/>
  <cols>
    <col min="1" max="1" width="37" style="1" customWidth="1"/>
    <col min="2" max="2" width="1" style="1" customWidth="1"/>
    <col min="3" max="3" width="19.28515625" style="1" customWidth="1"/>
    <col min="4" max="4" width="1" style="1" customWidth="1"/>
    <col min="5" max="5" width="23.140625" style="1" customWidth="1"/>
    <col min="6" max="6" width="1" style="1" customWidth="1"/>
    <col min="7" max="7" width="31.28515625" style="1" customWidth="1"/>
    <col min="8" max="8" width="1" style="1" customWidth="1"/>
    <col min="9" max="9" width="19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85546875" style="1" customWidth="1"/>
    <col min="14" max="14" width="1" style="1" customWidth="1"/>
    <col min="15" max="15" width="18.7109375" style="1" bestFit="1" customWidth="1"/>
    <col min="16" max="16" width="1" style="1" customWidth="1"/>
    <col min="17" max="17" width="24.285156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7" customFormat="1" ht="18.75"/>
    <row r="2" spans="1:17" s="7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7" customFormat="1" ht="30">
      <c r="A3" s="102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7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7" customFormat="1" ht="18.75"/>
    <row r="6" spans="1:17" s="7" customFormat="1" ht="21">
      <c r="A6" s="88" t="s">
        <v>3</v>
      </c>
      <c r="C6" s="94" t="s">
        <v>66</v>
      </c>
      <c r="D6" s="94" t="s">
        <v>66</v>
      </c>
      <c r="E6" s="94" t="s">
        <v>66</v>
      </c>
      <c r="F6" s="94" t="s">
        <v>66</v>
      </c>
      <c r="G6" s="94" t="s">
        <v>66</v>
      </c>
      <c r="H6" s="94" t="s">
        <v>66</v>
      </c>
      <c r="I6" s="94" t="s">
        <v>66</v>
      </c>
      <c r="K6" s="94" t="s">
        <v>67</v>
      </c>
      <c r="L6" s="94" t="s">
        <v>67</v>
      </c>
      <c r="M6" s="94" t="s">
        <v>67</v>
      </c>
      <c r="N6" s="94" t="s">
        <v>67</v>
      </c>
      <c r="O6" s="94" t="s">
        <v>67</v>
      </c>
      <c r="P6" s="94" t="s">
        <v>67</v>
      </c>
      <c r="Q6" s="94" t="s">
        <v>67</v>
      </c>
    </row>
    <row r="7" spans="1:17" s="7" customFormat="1" ht="21">
      <c r="A7" s="89" t="s">
        <v>3</v>
      </c>
      <c r="C7" s="12" t="s">
        <v>7</v>
      </c>
      <c r="E7" s="12" t="s">
        <v>86</v>
      </c>
      <c r="G7" s="12" t="s">
        <v>87</v>
      </c>
      <c r="I7" s="12" t="s">
        <v>89</v>
      </c>
      <c r="K7" s="12" t="s">
        <v>7</v>
      </c>
      <c r="M7" s="12" t="s">
        <v>86</v>
      </c>
      <c r="O7" s="12" t="s">
        <v>87</v>
      </c>
      <c r="Q7" s="12" t="s">
        <v>89</v>
      </c>
    </row>
    <row r="8" spans="1:17" ht="21">
      <c r="A8" s="47" t="s">
        <v>22</v>
      </c>
      <c r="B8" s="7"/>
      <c r="C8" s="16">
        <v>2740000</v>
      </c>
      <c r="D8" s="11"/>
      <c r="E8" s="16">
        <v>31471597127</v>
      </c>
      <c r="F8" s="11"/>
      <c r="G8" s="16">
        <v>19505343481</v>
      </c>
      <c r="H8" s="11"/>
      <c r="I8" s="16">
        <v>11966253646</v>
      </c>
      <c r="J8" s="11"/>
      <c r="K8" s="16">
        <v>4008021</v>
      </c>
      <c r="L8" s="11"/>
      <c r="M8" s="16">
        <v>41763847992</v>
      </c>
      <c r="N8" s="11"/>
      <c r="O8" s="16">
        <v>28531527802</v>
      </c>
      <c r="P8" s="11"/>
      <c r="Q8" s="16">
        <v>13232320190</v>
      </c>
    </row>
    <row r="9" spans="1:17" ht="21">
      <c r="A9" s="47" t="s">
        <v>23</v>
      </c>
      <c r="B9" s="7"/>
      <c r="C9" s="16">
        <v>2029406</v>
      </c>
      <c r="D9" s="11"/>
      <c r="E9" s="16">
        <v>13812885615</v>
      </c>
      <c r="F9" s="11"/>
      <c r="G9" s="16">
        <v>7651581440</v>
      </c>
      <c r="H9" s="11"/>
      <c r="I9" s="16">
        <v>6161304175</v>
      </c>
      <c r="J9" s="11"/>
      <c r="K9" s="16">
        <v>5542052</v>
      </c>
      <c r="L9" s="11"/>
      <c r="M9" s="16">
        <v>32395017132</v>
      </c>
      <c r="N9" s="11"/>
      <c r="O9" s="16">
        <v>20815562243</v>
      </c>
      <c r="P9" s="11"/>
      <c r="Q9" s="16">
        <v>11579454889</v>
      </c>
    </row>
    <row r="10" spans="1:17" ht="21">
      <c r="A10" s="47" t="s">
        <v>21</v>
      </c>
      <c r="B10" s="7"/>
      <c r="C10" s="16">
        <v>653419</v>
      </c>
      <c r="D10" s="11"/>
      <c r="E10" s="16">
        <v>47556602351</v>
      </c>
      <c r="F10" s="11"/>
      <c r="G10" s="16">
        <v>27367769895</v>
      </c>
      <c r="H10" s="11"/>
      <c r="I10" s="16">
        <v>20188832456</v>
      </c>
      <c r="J10" s="11"/>
      <c r="K10" s="16">
        <v>1211578</v>
      </c>
      <c r="L10" s="11"/>
      <c r="M10" s="16">
        <v>72246096822</v>
      </c>
      <c r="N10" s="11"/>
      <c r="O10" s="16">
        <v>49936488858</v>
      </c>
      <c r="P10" s="11"/>
      <c r="Q10" s="16">
        <v>22309607964</v>
      </c>
    </row>
    <row r="11" spans="1:17" ht="21">
      <c r="A11" s="47" t="s">
        <v>18</v>
      </c>
      <c r="B11" s="7"/>
      <c r="C11" s="16">
        <v>4161585</v>
      </c>
      <c r="D11" s="11"/>
      <c r="E11" s="16">
        <v>93430829655</v>
      </c>
      <c r="F11" s="11"/>
      <c r="G11" s="16">
        <v>55184379585</v>
      </c>
      <c r="H11" s="11"/>
      <c r="I11" s="16">
        <v>38246450070</v>
      </c>
      <c r="J11" s="11"/>
      <c r="K11" s="16">
        <v>6597569</v>
      </c>
      <c r="L11" s="11"/>
      <c r="M11" s="16">
        <v>128825064990</v>
      </c>
      <c r="N11" s="11"/>
      <c r="O11" s="16">
        <v>84807664147</v>
      </c>
      <c r="P11" s="11"/>
      <c r="Q11" s="16">
        <v>44017400843</v>
      </c>
    </row>
    <row r="12" spans="1:17" ht="21">
      <c r="A12" s="47" t="s">
        <v>20</v>
      </c>
      <c r="B12" s="7"/>
      <c r="C12" s="16">
        <v>4814231</v>
      </c>
      <c r="D12" s="11"/>
      <c r="E12" s="16">
        <v>41224371100</v>
      </c>
      <c r="F12" s="11"/>
      <c r="G12" s="16">
        <v>27023454935</v>
      </c>
      <c r="H12" s="11"/>
      <c r="I12" s="16">
        <v>14200916165</v>
      </c>
      <c r="J12" s="11"/>
      <c r="K12" s="16">
        <v>15384606</v>
      </c>
      <c r="L12" s="11"/>
      <c r="M12" s="16">
        <v>94104667275</v>
      </c>
      <c r="N12" s="11"/>
      <c r="O12" s="16">
        <v>71665012501</v>
      </c>
      <c r="P12" s="11"/>
      <c r="Q12" s="16">
        <v>22439654774</v>
      </c>
    </row>
    <row r="13" spans="1:17" ht="21">
      <c r="A13" s="47" t="s">
        <v>24</v>
      </c>
      <c r="B13" s="7"/>
      <c r="C13" s="16">
        <v>14716476</v>
      </c>
      <c r="D13" s="11"/>
      <c r="E13" s="16">
        <v>463892254780</v>
      </c>
      <c r="F13" s="11"/>
      <c r="G13" s="16">
        <v>221565081243</v>
      </c>
      <c r="H13" s="11"/>
      <c r="I13" s="16">
        <v>242327173537</v>
      </c>
      <c r="J13" s="11"/>
      <c r="K13" s="16">
        <v>43008785</v>
      </c>
      <c r="L13" s="11"/>
      <c r="M13" s="16">
        <v>1029538619048</v>
      </c>
      <c r="N13" s="11"/>
      <c r="O13" s="16">
        <v>643448235972</v>
      </c>
      <c r="P13" s="11"/>
      <c r="Q13" s="16">
        <v>386090383076</v>
      </c>
    </row>
    <row r="14" spans="1:17" ht="21">
      <c r="A14" s="47" t="s">
        <v>15</v>
      </c>
      <c r="B14" s="7"/>
      <c r="C14" s="16">
        <v>1633863</v>
      </c>
      <c r="D14" s="11"/>
      <c r="E14" s="16">
        <v>7641765201</v>
      </c>
      <c r="F14" s="11"/>
      <c r="G14" s="16">
        <v>4012268356</v>
      </c>
      <c r="H14" s="11"/>
      <c r="I14" s="16">
        <v>3629496845</v>
      </c>
      <c r="J14" s="11"/>
      <c r="K14" s="16">
        <v>6278396</v>
      </c>
      <c r="L14" s="11"/>
      <c r="M14" s="16">
        <v>19812799743</v>
      </c>
      <c r="N14" s="11"/>
      <c r="O14" s="16">
        <v>15012323805</v>
      </c>
      <c r="P14" s="11"/>
      <c r="Q14" s="16">
        <v>4800475938</v>
      </c>
    </row>
    <row r="15" spans="1:17" ht="21">
      <c r="A15" s="47" t="s">
        <v>16</v>
      </c>
      <c r="B15" s="7"/>
      <c r="C15" s="16">
        <v>5456592</v>
      </c>
      <c r="D15" s="11"/>
      <c r="E15" s="16">
        <v>109435263022</v>
      </c>
      <c r="F15" s="11"/>
      <c r="G15" s="16">
        <v>107833307246</v>
      </c>
      <c r="H15" s="11"/>
      <c r="I15" s="16">
        <v>1601955776</v>
      </c>
      <c r="J15" s="11"/>
      <c r="K15" s="16">
        <v>35965111</v>
      </c>
      <c r="L15" s="11"/>
      <c r="M15" s="16">
        <v>703691835955</v>
      </c>
      <c r="N15" s="11"/>
      <c r="O15" s="16">
        <v>695381351152</v>
      </c>
      <c r="P15" s="11"/>
      <c r="Q15" s="16">
        <v>8310484803</v>
      </c>
    </row>
    <row r="16" spans="1:17" ht="21">
      <c r="A16" s="47" t="s">
        <v>90</v>
      </c>
      <c r="B16" s="7"/>
      <c r="C16" s="16">
        <v>0</v>
      </c>
      <c r="D16" s="11"/>
      <c r="E16" s="16">
        <v>0</v>
      </c>
      <c r="F16" s="11"/>
      <c r="G16" s="16">
        <v>0</v>
      </c>
      <c r="H16" s="11"/>
      <c r="I16" s="16">
        <v>0</v>
      </c>
      <c r="J16" s="11"/>
      <c r="K16" s="16">
        <v>2753967</v>
      </c>
      <c r="L16" s="11"/>
      <c r="M16" s="16">
        <v>111941535642</v>
      </c>
      <c r="N16" s="11"/>
      <c r="O16" s="16">
        <v>110827421113</v>
      </c>
      <c r="P16" s="11"/>
      <c r="Q16" s="16">
        <v>1114114529</v>
      </c>
    </row>
    <row r="17" spans="1:17" ht="21">
      <c r="A17" s="47" t="s">
        <v>19</v>
      </c>
      <c r="B17" s="7"/>
      <c r="C17" s="16">
        <v>0</v>
      </c>
      <c r="D17" s="11"/>
      <c r="E17" s="16">
        <v>0</v>
      </c>
      <c r="F17" s="11"/>
      <c r="G17" s="16">
        <v>0</v>
      </c>
      <c r="H17" s="11"/>
      <c r="I17" s="16">
        <v>0</v>
      </c>
      <c r="J17" s="11"/>
      <c r="K17" s="16">
        <v>312058</v>
      </c>
      <c r="L17" s="11"/>
      <c r="M17" s="16">
        <v>3979739120</v>
      </c>
      <c r="N17" s="11"/>
      <c r="O17" s="16">
        <v>3882541812</v>
      </c>
      <c r="P17" s="11"/>
      <c r="Q17" s="16">
        <v>97197308</v>
      </c>
    </row>
    <row r="18" spans="1:17" ht="21">
      <c r="A18" s="47" t="s">
        <v>17</v>
      </c>
      <c r="B18" s="7"/>
      <c r="C18" s="16">
        <v>0</v>
      </c>
      <c r="D18" s="11"/>
      <c r="E18" s="16">
        <v>0</v>
      </c>
      <c r="F18" s="11"/>
      <c r="G18" s="16">
        <v>0</v>
      </c>
      <c r="H18" s="11"/>
      <c r="I18" s="16">
        <v>0</v>
      </c>
      <c r="J18" s="11"/>
      <c r="K18" s="16">
        <v>984648</v>
      </c>
      <c r="L18" s="11"/>
      <c r="M18" s="16">
        <v>47479032644</v>
      </c>
      <c r="N18" s="11"/>
      <c r="O18" s="16">
        <v>45809750554</v>
      </c>
      <c r="P18" s="11"/>
      <c r="Q18" s="16">
        <v>1669282090</v>
      </c>
    </row>
    <row r="19" spans="1:17" ht="21">
      <c r="A19" s="47" t="s">
        <v>91</v>
      </c>
      <c r="B19" s="7"/>
      <c r="C19" s="16">
        <v>0</v>
      </c>
      <c r="D19" s="11"/>
      <c r="E19" s="16">
        <v>0</v>
      </c>
      <c r="F19" s="11"/>
      <c r="G19" s="16">
        <v>0</v>
      </c>
      <c r="H19" s="11"/>
      <c r="I19" s="16">
        <v>0</v>
      </c>
      <c r="J19" s="11"/>
      <c r="K19" s="16">
        <v>7500000</v>
      </c>
      <c r="L19" s="11"/>
      <c r="M19" s="16">
        <v>81112288889</v>
      </c>
      <c r="N19" s="11"/>
      <c r="O19" s="16">
        <v>80197533869</v>
      </c>
      <c r="P19" s="11"/>
      <c r="Q19" s="16">
        <v>914755020</v>
      </c>
    </row>
    <row r="20" spans="1:17" ht="21">
      <c r="A20" s="47" t="s">
        <v>38</v>
      </c>
      <c r="B20" s="7"/>
      <c r="C20" s="16">
        <v>0</v>
      </c>
      <c r="D20" s="11"/>
      <c r="E20" s="16">
        <v>0</v>
      </c>
      <c r="F20" s="11"/>
      <c r="G20" s="16">
        <v>0</v>
      </c>
      <c r="H20" s="11"/>
      <c r="I20" s="16">
        <v>0</v>
      </c>
      <c r="J20" s="11"/>
      <c r="K20" s="16">
        <v>14800</v>
      </c>
      <c r="L20" s="11"/>
      <c r="M20" s="16">
        <v>12115928592</v>
      </c>
      <c r="N20" s="11"/>
      <c r="O20" s="16">
        <v>12026380256</v>
      </c>
      <c r="P20" s="11"/>
      <c r="Q20" s="16">
        <v>89548336</v>
      </c>
    </row>
    <row r="21" spans="1:17" ht="21">
      <c r="A21" s="47" t="s">
        <v>92</v>
      </c>
      <c r="B21" s="7"/>
      <c r="C21" s="16">
        <v>0</v>
      </c>
      <c r="D21" s="11"/>
      <c r="E21" s="16">
        <v>0</v>
      </c>
      <c r="F21" s="11"/>
      <c r="G21" s="16">
        <v>0</v>
      </c>
      <c r="H21" s="11"/>
      <c r="I21" s="16">
        <v>0</v>
      </c>
      <c r="J21" s="11"/>
      <c r="K21" s="16">
        <v>30100</v>
      </c>
      <c r="L21" s="11"/>
      <c r="M21" s="16">
        <v>29876076100</v>
      </c>
      <c r="N21" s="11"/>
      <c r="O21" s="16">
        <v>26870941432</v>
      </c>
      <c r="P21" s="11"/>
      <c r="Q21" s="16">
        <v>3005134668</v>
      </c>
    </row>
    <row r="22" spans="1:17" ht="21">
      <c r="A22" s="47" t="s">
        <v>73</v>
      </c>
      <c r="B22" s="7"/>
      <c r="C22" s="16">
        <v>0</v>
      </c>
      <c r="D22" s="11"/>
      <c r="E22" s="16">
        <v>0</v>
      </c>
      <c r="F22" s="11"/>
      <c r="G22" s="16">
        <v>0</v>
      </c>
      <c r="H22" s="11"/>
      <c r="I22" s="16">
        <v>0</v>
      </c>
      <c r="J22" s="11"/>
      <c r="K22" s="16">
        <v>7000</v>
      </c>
      <c r="L22" s="11"/>
      <c r="M22" s="16">
        <v>6772086682</v>
      </c>
      <c r="N22" s="11"/>
      <c r="O22" s="16">
        <v>6890001124</v>
      </c>
      <c r="P22" s="11"/>
      <c r="Q22" s="16">
        <v>-117914442</v>
      </c>
    </row>
    <row r="23" spans="1:17" ht="21">
      <c r="A23" s="47" t="s">
        <v>34</v>
      </c>
      <c r="B23" s="7"/>
      <c r="C23" s="16">
        <v>0</v>
      </c>
      <c r="D23" s="11"/>
      <c r="E23" s="16">
        <v>0</v>
      </c>
      <c r="F23" s="11"/>
      <c r="G23" s="16">
        <v>0</v>
      </c>
      <c r="H23" s="11"/>
      <c r="I23" s="16">
        <v>0</v>
      </c>
      <c r="J23" s="11"/>
      <c r="K23" s="16">
        <v>4800</v>
      </c>
      <c r="L23" s="11"/>
      <c r="M23" s="16">
        <v>3752875202</v>
      </c>
      <c r="N23" s="11"/>
      <c r="O23" s="16">
        <v>3735855185</v>
      </c>
      <c r="P23" s="11"/>
      <c r="Q23" s="16">
        <v>17020017</v>
      </c>
    </row>
    <row r="24" spans="1:17" ht="21">
      <c r="A24" s="47" t="s">
        <v>93</v>
      </c>
      <c r="B24" s="7"/>
      <c r="C24" s="16">
        <v>0</v>
      </c>
      <c r="D24" s="11"/>
      <c r="E24" s="16">
        <v>0</v>
      </c>
      <c r="F24" s="11"/>
      <c r="G24" s="16">
        <v>0</v>
      </c>
      <c r="H24" s="11"/>
      <c r="I24" s="16">
        <v>0</v>
      </c>
      <c r="J24" s="11"/>
      <c r="K24" s="16">
        <v>200</v>
      </c>
      <c r="L24" s="11"/>
      <c r="M24" s="16">
        <v>170076605</v>
      </c>
      <c r="N24" s="11"/>
      <c r="O24" s="16">
        <v>163718610</v>
      </c>
      <c r="P24" s="11"/>
      <c r="Q24" s="16">
        <v>6357995</v>
      </c>
    </row>
    <row r="25" spans="1:17" ht="21">
      <c r="A25" s="47" t="s">
        <v>94</v>
      </c>
      <c r="B25" s="7"/>
      <c r="C25" s="16">
        <v>0</v>
      </c>
      <c r="D25" s="11"/>
      <c r="E25" s="16">
        <v>0</v>
      </c>
      <c r="F25" s="11"/>
      <c r="G25" s="16">
        <v>0</v>
      </c>
      <c r="H25" s="11"/>
      <c r="I25" s="16">
        <v>0</v>
      </c>
      <c r="J25" s="11"/>
      <c r="K25" s="16">
        <v>183630</v>
      </c>
      <c r="L25" s="11"/>
      <c r="M25" s="16">
        <v>148994540264</v>
      </c>
      <c r="N25" s="11"/>
      <c r="O25" s="16">
        <v>147879303583</v>
      </c>
      <c r="P25" s="11"/>
      <c r="Q25" s="16">
        <v>1115236681</v>
      </c>
    </row>
    <row r="26" spans="1:17" ht="21">
      <c r="A26" s="47" t="s">
        <v>95</v>
      </c>
      <c r="B26" s="7"/>
      <c r="C26" s="16">
        <v>0</v>
      </c>
      <c r="D26" s="11"/>
      <c r="E26" s="16">
        <v>0</v>
      </c>
      <c r="F26" s="11"/>
      <c r="G26" s="16">
        <v>0</v>
      </c>
      <c r="H26" s="11"/>
      <c r="I26" s="16">
        <v>0</v>
      </c>
      <c r="J26" s="11"/>
      <c r="K26" s="16">
        <v>172500</v>
      </c>
      <c r="L26" s="11"/>
      <c r="M26" s="16">
        <v>99256586782</v>
      </c>
      <c r="N26" s="11"/>
      <c r="O26" s="16">
        <v>98597077043</v>
      </c>
      <c r="P26" s="11"/>
      <c r="Q26" s="16">
        <v>659509739</v>
      </c>
    </row>
    <row r="27" spans="1:17" ht="21">
      <c r="A27" s="47" t="s">
        <v>96</v>
      </c>
      <c r="B27" s="7"/>
      <c r="C27" s="16">
        <v>0</v>
      </c>
      <c r="D27" s="11"/>
      <c r="E27" s="16">
        <v>0</v>
      </c>
      <c r="F27" s="11"/>
      <c r="G27" s="16">
        <v>0</v>
      </c>
      <c r="H27" s="11"/>
      <c r="I27" s="16">
        <v>0</v>
      </c>
      <c r="J27" s="11"/>
      <c r="K27" s="16">
        <v>400</v>
      </c>
      <c r="L27" s="11"/>
      <c r="M27" s="16">
        <v>371666348</v>
      </c>
      <c r="N27" s="11"/>
      <c r="O27" s="16">
        <v>370678545</v>
      </c>
      <c r="P27" s="11"/>
      <c r="Q27" s="16">
        <v>987803</v>
      </c>
    </row>
    <row r="28" spans="1:17" ht="21">
      <c r="A28" s="47" t="s">
        <v>41</v>
      </c>
      <c r="B28" s="7"/>
      <c r="C28" s="16">
        <v>0</v>
      </c>
      <c r="D28" s="11"/>
      <c r="E28" s="16">
        <v>0</v>
      </c>
      <c r="F28" s="11"/>
      <c r="G28" s="16">
        <v>0</v>
      </c>
      <c r="H28" s="11"/>
      <c r="I28" s="16">
        <v>0</v>
      </c>
      <c r="J28" s="11"/>
      <c r="K28" s="16">
        <v>6710</v>
      </c>
      <c r="L28" s="11"/>
      <c r="M28" s="16">
        <v>5804691980</v>
      </c>
      <c r="N28" s="11"/>
      <c r="O28" s="16">
        <v>5763569701</v>
      </c>
      <c r="P28" s="11"/>
      <c r="Q28" s="16">
        <v>41122279</v>
      </c>
    </row>
    <row r="29" spans="1:17" ht="21">
      <c r="A29" s="47" t="s">
        <v>97</v>
      </c>
      <c r="B29" s="7"/>
      <c r="C29" s="16">
        <v>0</v>
      </c>
      <c r="D29" s="11"/>
      <c r="E29" s="16">
        <v>0</v>
      </c>
      <c r="F29" s="11"/>
      <c r="G29" s="16">
        <v>0</v>
      </c>
      <c r="H29" s="11"/>
      <c r="I29" s="16">
        <v>0</v>
      </c>
      <c r="J29" s="11"/>
      <c r="K29" s="16">
        <v>2400</v>
      </c>
      <c r="L29" s="11"/>
      <c r="M29" s="16">
        <v>2386628447</v>
      </c>
      <c r="N29" s="11"/>
      <c r="O29" s="16">
        <v>2256194555</v>
      </c>
      <c r="P29" s="11"/>
      <c r="Q29" s="16">
        <v>130433892</v>
      </c>
    </row>
    <row r="30" spans="1:17" s="7" customFormat="1" ht="21">
      <c r="A30" s="19" t="s">
        <v>103</v>
      </c>
      <c r="C30" s="48">
        <f>SUM(C8:C29)</f>
        <v>36205572</v>
      </c>
      <c r="D30" s="11"/>
      <c r="E30" s="48">
        <f>SUM(E8:E29)</f>
        <v>808465568851</v>
      </c>
      <c r="F30" s="11"/>
      <c r="G30" s="48">
        <f>SUM(G8:G29)</f>
        <v>470143186181</v>
      </c>
      <c r="H30" s="11"/>
      <c r="I30" s="48">
        <f>SUM(I8:I29)</f>
        <v>338322382670</v>
      </c>
      <c r="J30" s="11"/>
      <c r="K30" s="48">
        <f>SUM(K8:K29)</f>
        <v>129969331</v>
      </c>
      <c r="L30" s="11"/>
      <c r="M30" s="48">
        <f>SUM(M8:M29)</f>
        <v>2676391702254</v>
      </c>
      <c r="N30" s="11"/>
      <c r="O30" s="48">
        <f>SUM(O8:O29)</f>
        <v>2154869133862</v>
      </c>
      <c r="P30" s="11"/>
      <c r="Q30" s="48">
        <f>SUM(Q8:Q29)</f>
        <v>521522568392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0"/>
  <sheetViews>
    <sheetView rightToLeft="1" topLeftCell="B1" workbookViewId="0">
      <selection activeCell="K8" sqref="K8"/>
    </sheetView>
  </sheetViews>
  <sheetFormatPr defaultRowHeight="15"/>
  <cols>
    <col min="1" max="1" width="32.28515625" style="1" customWidth="1"/>
    <col min="2" max="2" width="1" style="1" customWidth="1"/>
    <col min="3" max="3" width="20" style="1" customWidth="1"/>
    <col min="4" max="4" width="1" style="1" customWidth="1"/>
    <col min="5" max="5" width="24.42578125" style="1" customWidth="1"/>
    <col min="6" max="6" width="1" style="1" customWidth="1"/>
    <col min="7" max="7" width="25.42578125" style="1" customWidth="1"/>
    <col min="8" max="8" width="1" style="1" customWidth="1"/>
    <col min="9" max="9" width="28.42578125" style="1" customWidth="1"/>
    <col min="10" max="10" width="1" style="1" customWidth="1"/>
    <col min="11" max="11" width="23.85546875" style="1" bestFit="1" customWidth="1"/>
    <col min="12" max="12" width="1" style="1" customWidth="1"/>
    <col min="13" max="13" width="19.85546875" style="1" customWidth="1"/>
    <col min="14" max="14" width="1" style="1" customWidth="1"/>
    <col min="15" max="15" width="21.42578125" style="1" customWidth="1"/>
    <col min="16" max="16" width="1" style="1" customWidth="1"/>
    <col min="17" max="17" width="22.42578125" style="1" customWidth="1"/>
    <col min="18" max="18" width="1" style="1" customWidth="1"/>
    <col min="19" max="19" width="28.28515625" style="1" customWidth="1"/>
    <col min="20" max="20" width="1" style="1" customWidth="1"/>
    <col min="21" max="21" width="16.1406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7" customFormat="1" ht="18.75"/>
    <row r="2" spans="1:21" s="7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s="7" customFormat="1" ht="30">
      <c r="A3" s="102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7" customFormat="1" ht="21.75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s="7" customFormat="1" ht="18.75"/>
    <row r="6" spans="1:21" s="7" customFormat="1" ht="21">
      <c r="A6" s="88" t="s">
        <v>3</v>
      </c>
      <c r="C6" s="94" t="s">
        <v>66</v>
      </c>
      <c r="D6" s="94" t="s">
        <v>66</v>
      </c>
      <c r="E6" s="94" t="s">
        <v>66</v>
      </c>
      <c r="F6" s="94" t="s">
        <v>66</v>
      </c>
      <c r="G6" s="94" t="s">
        <v>66</v>
      </c>
      <c r="H6" s="94" t="s">
        <v>66</v>
      </c>
      <c r="I6" s="94" t="s">
        <v>66</v>
      </c>
      <c r="J6" s="94" t="s">
        <v>66</v>
      </c>
      <c r="K6" s="94" t="s">
        <v>66</v>
      </c>
      <c r="M6" s="94" t="s">
        <v>67</v>
      </c>
      <c r="N6" s="94" t="s">
        <v>67</v>
      </c>
      <c r="O6" s="94" t="s">
        <v>67</v>
      </c>
      <c r="P6" s="94" t="s">
        <v>67</v>
      </c>
      <c r="Q6" s="94" t="s">
        <v>67</v>
      </c>
      <c r="R6" s="94" t="s">
        <v>67</v>
      </c>
      <c r="S6" s="94" t="s">
        <v>67</v>
      </c>
      <c r="T6" s="94" t="s">
        <v>67</v>
      </c>
      <c r="U6" s="94" t="s">
        <v>67</v>
      </c>
    </row>
    <row r="7" spans="1:21" s="7" customFormat="1" ht="21">
      <c r="A7" s="89" t="s">
        <v>3</v>
      </c>
      <c r="C7" s="13" t="s">
        <v>98</v>
      </c>
      <c r="E7" s="12" t="s">
        <v>99</v>
      </c>
      <c r="G7" s="12" t="s">
        <v>100</v>
      </c>
      <c r="I7" s="12" t="s">
        <v>50</v>
      </c>
      <c r="K7" s="49" t="s">
        <v>101</v>
      </c>
      <c r="M7" s="12" t="s">
        <v>98</v>
      </c>
      <c r="O7" s="12" t="s">
        <v>99</v>
      </c>
      <c r="Q7" s="12" t="s">
        <v>100</v>
      </c>
      <c r="S7" s="12" t="s">
        <v>50</v>
      </c>
      <c r="U7" s="12" t="s">
        <v>101</v>
      </c>
    </row>
    <row r="8" spans="1:21" s="7" customFormat="1" ht="24">
      <c r="A8" s="50" t="s">
        <v>22</v>
      </c>
      <c r="C8" s="51">
        <v>0</v>
      </c>
      <c r="D8" s="52"/>
      <c r="E8" s="51">
        <v>39490543177</v>
      </c>
      <c r="F8" s="51"/>
      <c r="G8" s="51">
        <v>11966253646</v>
      </c>
      <c r="H8" s="51"/>
      <c r="I8" s="51">
        <v>51456796823</v>
      </c>
      <c r="J8" s="52"/>
      <c r="K8" s="53">
        <v>9.5799999999999996E-2</v>
      </c>
      <c r="L8" s="51"/>
      <c r="M8" s="52">
        <v>2738271903</v>
      </c>
      <c r="N8" s="51"/>
      <c r="O8" s="51">
        <v>62538976011</v>
      </c>
      <c r="P8" s="52"/>
      <c r="Q8" s="51">
        <v>13232320190</v>
      </c>
      <c r="R8" s="51"/>
      <c r="S8" s="51">
        <v>78509568104</v>
      </c>
      <c r="T8" s="51"/>
      <c r="U8" s="53">
        <v>6.7699999999999996E-2</v>
      </c>
    </row>
    <row r="9" spans="1:21" s="7" customFormat="1" ht="24">
      <c r="A9" s="50" t="s">
        <v>23</v>
      </c>
      <c r="C9" s="51">
        <v>0</v>
      </c>
      <c r="D9" s="52"/>
      <c r="E9" s="51">
        <v>36597435728</v>
      </c>
      <c r="F9" s="51"/>
      <c r="G9" s="51">
        <v>6161304175</v>
      </c>
      <c r="H9" s="51"/>
      <c r="I9" s="51">
        <v>42758739903</v>
      </c>
      <c r="J9" s="52"/>
      <c r="K9" s="53">
        <v>7.9600000000000004E-2</v>
      </c>
      <c r="L9" s="51"/>
      <c r="M9" s="52">
        <v>10800621080</v>
      </c>
      <c r="N9" s="51"/>
      <c r="O9" s="51">
        <v>113591486856</v>
      </c>
      <c r="P9" s="52"/>
      <c r="Q9" s="51">
        <v>11579454889</v>
      </c>
      <c r="R9" s="51"/>
      <c r="S9" s="51">
        <v>135971562825</v>
      </c>
      <c r="T9" s="51"/>
      <c r="U9" s="53">
        <v>0.1173</v>
      </c>
    </row>
    <row r="10" spans="1:21" s="7" customFormat="1" ht="24">
      <c r="A10" s="50" t="s">
        <v>21</v>
      </c>
      <c r="C10" s="51">
        <v>0</v>
      </c>
      <c r="D10" s="52"/>
      <c r="E10" s="71">
        <v>-6218864009</v>
      </c>
      <c r="F10" s="51"/>
      <c r="G10" s="51">
        <v>20188832456</v>
      </c>
      <c r="H10" s="51"/>
      <c r="I10" s="51">
        <v>13969968447</v>
      </c>
      <c r="J10" s="52"/>
      <c r="K10" s="53">
        <v>2.5999999999999999E-2</v>
      </c>
      <c r="L10" s="51"/>
      <c r="M10" s="52">
        <v>303582578</v>
      </c>
      <c r="N10" s="51"/>
      <c r="O10" s="51">
        <v>7907805018</v>
      </c>
      <c r="P10" s="52"/>
      <c r="Q10" s="51">
        <v>22309607964</v>
      </c>
      <c r="R10" s="51"/>
      <c r="S10" s="51">
        <v>30520995560</v>
      </c>
      <c r="T10" s="51"/>
      <c r="U10" s="53">
        <v>2.63E-2</v>
      </c>
    </row>
    <row r="11" spans="1:21" s="7" customFormat="1" ht="24">
      <c r="A11" s="50" t="s">
        <v>18</v>
      </c>
      <c r="C11" s="51">
        <v>0</v>
      </c>
      <c r="D11" s="52"/>
      <c r="E11" s="51">
        <v>58349071194</v>
      </c>
      <c r="F11" s="51"/>
      <c r="G11" s="51">
        <v>38246450070</v>
      </c>
      <c r="H11" s="51"/>
      <c r="I11" s="51">
        <v>96595521264</v>
      </c>
      <c r="J11" s="52"/>
      <c r="K11" s="53">
        <v>0.1799</v>
      </c>
      <c r="L11" s="51"/>
      <c r="M11" s="52">
        <v>0</v>
      </c>
      <c r="N11" s="51"/>
      <c r="O11" s="51">
        <v>121752598585</v>
      </c>
      <c r="P11" s="52"/>
      <c r="Q11" s="51">
        <v>44017400843</v>
      </c>
      <c r="R11" s="51"/>
      <c r="S11" s="51">
        <v>165769999428</v>
      </c>
      <c r="T11" s="51"/>
      <c r="U11" s="53">
        <v>0.14299999999999999</v>
      </c>
    </row>
    <row r="12" spans="1:21" s="7" customFormat="1" ht="24">
      <c r="A12" s="50" t="s">
        <v>20</v>
      </c>
      <c r="C12" s="51">
        <v>0</v>
      </c>
      <c r="D12" s="52"/>
      <c r="E12" s="71">
        <v>-6241633799</v>
      </c>
      <c r="F12" s="51"/>
      <c r="G12" s="51">
        <v>14200916165</v>
      </c>
      <c r="H12" s="51"/>
      <c r="I12" s="51">
        <v>7959282366</v>
      </c>
      <c r="J12" s="52"/>
      <c r="K12" s="53">
        <v>1.4800000000000001E-2</v>
      </c>
      <c r="L12" s="51"/>
      <c r="M12" s="52">
        <v>0</v>
      </c>
      <c r="N12" s="51"/>
      <c r="O12" s="51">
        <v>1255236272</v>
      </c>
      <c r="P12" s="52"/>
      <c r="Q12" s="51">
        <v>22439654774</v>
      </c>
      <c r="R12" s="51"/>
      <c r="S12" s="51">
        <v>23694891046</v>
      </c>
      <c r="T12" s="51"/>
      <c r="U12" s="53">
        <v>2.0400000000000001E-2</v>
      </c>
    </row>
    <row r="13" spans="1:21" s="7" customFormat="1" ht="24">
      <c r="A13" s="50" t="s">
        <v>24</v>
      </c>
      <c r="C13" s="51">
        <v>0</v>
      </c>
      <c r="D13" s="52"/>
      <c r="E13" s="51">
        <v>65894028939</v>
      </c>
      <c r="F13" s="51"/>
      <c r="G13" s="51">
        <v>242327173537</v>
      </c>
      <c r="H13" s="51"/>
      <c r="I13" s="51">
        <v>308221202476</v>
      </c>
      <c r="J13" s="52"/>
      <c r="K13" s="53">
        <v>0.57399999999999995</v>
      </c>
      <c r="L13" s="51"/>
      <c r="M13" s="52">
        <v>7035771757</v>
      </c>
      <c r="N13" s="51"/>
      <c r="O13" s="51">
        <v>274389518105</v>
      </c>
      <c r="P13" s="52"/>
      <c r="Q13" s="51">
        <v>386090383076</v>
      </c>
      <c r="R13" s="51"/>
      <c r="S13" s="51">
        <v>667515672938</v>
      </c>
      <c r="T13" s="51"/>
      <c r="U13" s="53">
        <v>0.57589999999999997</v>
      </c>
    </row>
    <row r="14" spans="1:21" s="7" customFormat="1" ht="24">
      <c r="A14" s="50" t="s">
        <v>15</v>
      </c>
      <c r="C14" s="51">
        <v>0</v>
      </c>
      <c r="D14" s="52"/>
      <c r="E14" s="51">
        <v>7518108166</v>
      </c>
      <c r="F14" s="51"/>
      <c r="G14" s="51">
        <v>3629496845</v>
      </c>
      <c r="H14" s="51"/>
      <c r="I14" s="51">
        <v>11147605011</v>
      </c>
      <c r="J14" s="52"/>
      <c r="K14" s="53">
        <v>2.0799999999999999E-2</v>
      </c>
      <c r="L14" s="51"/>
      <c r="M14" s="52">
        <v>0</v>
      </c>
      <c r="N14" s="51"/>
      <c r="O14" s="51">
        <v>15272441838</v>
      </c>
      <c r="P14" s="52"/>
      <c r="Q14" s="51">
        <v>4800475938</v>
      </c>
      <c r="R14" s="51"/>
      <c r="S14" s="51">
        <v>20072917776</v>
      </c>
      <c r="T14" s="51"/>
      <c r="U14" s="53">
        <v>1.7299999999999999E-2</v>
      </c>
    </row>
    <row r="15" spans="1:21" s="7" customFormat="1" ht="24">
      <c r="A15" s="50" t="s">
        <v>16</v>
      </c>
      <c r="C15" s="51">
        <v>0</v>
      </c>
      <c r="D15" s="52"/>
      <c r="E15" s="51">
        <v>4023590121</v>
      </c>
      <c r="F15" s="51"/>
      <c r="G15" s="51">
        <v>1601955776</v>
      </c>
      <c r="H15" s="51"/>
      <c r="I15" s="51">
        <v>5625545897</v>
      </c>
      <c r="J15" s="52"/>
      <c r="K15" s="53">
        <v>1.0500000000000001E-2</v>
      </c>
      <c r="L15" s="51"/>
      <c r="M15" s="52">
        <v>0</v>
      </c>
      <c r="N15" s="51"/>
      <c r="O15" s="51">
        <v>8620052736</v>
      </c>
      <c r="P15" s="52"/>
      <c r="Q15" s="51">
        <v>8310484803</v>
      </c>
      <c r="R15" s="51"/>
      <c r="S15" s="51">
        <v>16930537539</v>
      </c>
      <c r="T15" s="51"/>
      <c r="U15" s="53">
        <v>1.46E-2</v>
      </c>
    </row>
    <row r="16" spans="1:21" s="7" customFormat="1" ht="24">
      <c r="A16" s="50" t="s">
        <v>90</v>
      </c>
      <c r="C16" s="51">
        <v>0</v>
      </c>
      <c r="D16" s="52"/>
      <c r="E16" s="51">
        <v>0</v>
      </c>
      <c r="F16" s="51"/>
      <c r="G16" s="51">
        <v>0</v>
      </c>
      <c r="H16" s="51"/>
      <c r="I16" s="51">
        <v>0</v>
      </c>
      <c r="J16" s="52"/>
      <c r="K16" s="53">
        <v>0</v>
      </c>
      <c r="L16" s="51"/>
      <c r="M16" s="52">
        <v>0</v>
      </c>
      <c r="N16" s="51"/>
      <c r="O16" s="51">
        <v>0</v>
      </c>
      <c r="P16" s="52"/>
      <c r="Q16" s="51">
        <v>1114114529</v>
      </c>
      <c r="R16" s="51"/>
      <c r="S16" s="51">
        <v>1114114529</v>
      </c>
      <c r="T16" s="51"/>
      <c r="U16" s="53">
        <v>1E-3</v>
      </c>
    </row>
    <row r="17" spans="1:21" s="7" customFormat="1" ht="24">
      <c r="A17" s="50" t="s">
        <v>19</v>
      </c>
      <c r="C17" s="51">
        <v>0</v>
      </c>
      <c r="D17" s="52"/>
      <c r="E17" s="51">
        <v>2649503</v>
      </c>
      <c r="F17" s="51"/>
      <c r="G17" s="51">
        <v>0</v>
      </c>
      <c r="H17" s="51"/>
      <c r="I17" s="51">
        <v>2649503</v>
      </c>
      <c r="J17" s="52"/>
      <c r="K17" s="53">
        <v>0</v>
      </c>
      <c r="L17" s="51"/>
      <c r="M17" s="52">
        <v>0</v>
      </c>
      <c r="N17" s="51"/>
      <c r="O17" s="51">
        <v>17285881</v>
      </c>
      <c r="P17" s="52"/>
      <c r="Q17" s="51">
        <v>97197308</v>
      </c>
      <c r="R17" s="51"/>
      <c r="S17" s="51">
        <v>114483189</v>
      </c>
      <c r="T17" s="51"/>
      <c r="U17" s="53">
        <v>1E-4</v>
      </c>
    </row>
    <row r="18" spans="1:21" s="7" customFormat="1" ht="24">
      <c r="A18" s="50" t="s">
        <v>17</v>
      </c>
      <c r="C18" s="51">
        <v>0</v>
      </c>
      <c r="D18" s="52"/>
      <c r="E18" s="51">
        <v>457435815</v>
      </c>
      <c r="F18" s="51"/>
      <c r="G18" s="51">
        <v>0</v>
      </c>
      <c r="H18" s="51"/>
      <c r="I18" s="51">
        <v>457435815</v>
      </c>
      <c r="J18" s="52"/>
      <c r="K18" s="53">
        <v>8.9999999999999998E-4</v>
      </c>
      <c r="L18" s="51"/>
      <c r="M18" s="52">
        <v>0</v>
      </c>
      <c r="N18" s="51"/>
      <c r="O18" s="51">
        <v>3702008916</v>
      </c>
      <c r="P18" s="52"/>
      <c r="Q18" s="51">
        <v>1669282090</v>
      </c>
      <c r="R18" s="51"/>
      <c r="S18" s="51">
        <v>5371291006</v>
      </c>
      <c r="T18" s="51"/>
      <c r="U18" s="53">
        <v>4.5999999999999999E-3</v>
      </c>
    </row>
    <row r="19" spans="1:21" s="7" customFormat="1" ht="24">
      <c r="A19" s="50" t="s">
        <v>91</v>
      </c>
      <c r="C19" s="51">
        <v>0</v>
      </c>
      <c r="D19" s="52"/>
      <c r="E19" s="51">
        <v>0</v>
      </c>
      <c r="F19" s="51"/>
      <c r="G19" s="51">
        <v>0</v>
      </c>
      <c r="H19" s="51"/>
      <c r="I19" s="51">
        <v>0</v>
      </c>
      <c r="J19" s="52"/>
      <c r="K19" s="53">
        <v>0</v>
      </c>
      <c r="L19" s="51"/>
      <c r="M19" s="52">
        <v>0</v>
      </c>
      <c r="N19" s="51"/>
      <c r="O19" s="51">
        <v>0</v>
      </c>
      <c r="P19" s="52"/>
      <c r="Q19" s="51">
        <v>914755020</v>
      </c>
      <c r="R19" s="51"/>
      <c r="S19" s="51">
        <v>914755020</v>
      </c>
      <c r="T19" s="51"/>
      <c r="U19" s="53">
        <v>8.0000000000000004E-4</v>
      </c>
    </row>
    <row r="20" spans="1:21" s="7" customFormat="1" ht="24">
      <c r="A20" s="54" t="s">
        <v>103</v>
      </c>
      <c r="B20" s="55"/>
      <c r="C20" s="56">
        <f>SUM(C8:C19)</f>
        <v>0</v>
      </c>
      <c r="D20" s="57"/>
      <c r="E20" s="58">
        <f>SUM(E8:E19)</f>
        <v>199872364835</v>
      </c>
      <c r="F20" s="59"/>
      <c r="G20" s="56">
        <f>SUM(G8:G19)</f>
        <v>338322382670</v>
      </c>
      <c r="H20" s="59"/>
      <c r="I20" s="56">
        <f>SUM(I8:I19)</f>
        <v>538194747505</v>
      </c>
      <c r="J20" s="57"/>
      <c r="K20" s="60">
        <f>SUM(K8:K19)</f>
        <v>1.0023</v>
      </c>
      <c r="L20" s="59"/>
      <c r="M20" s="56">
        <f>SUM(M8:M19)</f>
        <v>20878247318</v>
      </c>
      <c r="N20" s="59"/>
      <c r="O20" s="56">
        <f>SUM(O8:O19)</f>
        <v>609047410218</v>
      </c>
      <c r="P20" s="57"/>
      <c r="Q20" s="56">
        <f>SUM(Q8:Q19)</f>
        <v>516575131424</v>
      </c>
      <c r="R20" s="59"/>
      <c r="S20" s="56">
        <f>SUM(S8:S19)</f>
        <v>1146500788960</v>
      </c>
      <c r="T20" s="59"/>
      <c r="U20" s="60">
        <f>SUM(U8:U19)</f>
        <v>0.98899999999999988</v>
      </c>
    </row>
  </sheetData>
  <mergeCells count="6">
    <mergeCell ref="A2:U2"/>
    <mergeCell ref="A3:U3"/>
    <mergeCell ref="A4:U4"/>
    <mergeCell ref="A6:A7"/>
    <mergeCell ref="M6:U6"/>
    <mergeCell ref="C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نام ومشخصات صندوق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2023-05-07T06:21:27Z</dcterms:created>
  <dcterms:modified xsi:type="dcterms:W3CDTF">2023-05-08T08:34:27Z</dcterms:modified>
</cp:coreProperties>
</file>