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fif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.farahani\Desktop\"/>
    </mc:Choice>
  </mc:AlternateContent>
  <xr:revisionPtr revIDLastSave="0" documentId="13_ncr:1_{FA14F5BD-7032-4554-A7FE-0F1CDEF6A46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نام و مشخصات صندوق" sheetId="16" r:id="rId1"/>
    <sheet name="سهام" sheetId="1" r:id="rId2"/>
    <sheet name="تبعی" sheetId="2" state="hidden" r:id="rId3"/>
    <sheet name="اوراق مشارکت" sheetId="3" r:id="rId4"/>
    <sheet name="تعدیل قیمت" sheetId="4" state="hidden" r:id="rId5"/>
    <sheet name="گواهی سپرده" sheetId="5" state="hidden" r:id="rId6"/>
    <sheet name="سپرده" sheetId="6" r:id="rId7"/>
    <sheet name="سود اوراق بهادار و سپرده بانکی" sheetId="7" r:id="rId8"/>
    <sheet name="درآمد سود سهام" sheetId="8" state="hidden" r:id="rId9"/>
    <sheet name="درآمد ناشی از تغییر قیمت اوراق" sheetId="9" r:id="rId10"/>
    <sheet name="درآمد ناشی از فروش" sheetId="10" r:id="rId11"/>
    <sheet name="سرمایه‌گذاری در سهام" sheetId="11" r:id="rId12"/>
    <sheet name="سرمایه‌گذاری در اوراق بهادار" sheetId="12" r:id="rId13"/>
    <sheet name="درآمد سپرده بانکی" sheetId="13" state="hidden" r:id="rId14"/>
    <sheet name="سایر درآمدها" sheetId="14" state="hidden" r:id="rId15"/>
    <sheet name="Sheet2" sheetId="17" state="hidden" r:id="rId16"/>
    <sheet name="جمع درآمدها" sheetId="15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19" i="12" l="1"/>
  <c r="O19" i="12"/>
  <c r="M19" i="12"/>
  <c r="K19" i="12"/>
  <c r="I19" i="12"/>
  <c r="G19" i="12"/>
  <c r="E19" i="12"/>
  <c r="C19" i="12"/>
  <c r="U21" i="11"/>
  <c r="S21" i="11"/>
  <c r="Q21" i="11"/>
  <c r="O21" i="11"/>
  <c r="M21" i="11"/>
  <c r="K21" i="11"/>
  <c r="I21" i="11"/>
  <c r="G21" i="11"/>
  <c r="E21" i="11"/>
  <c r="C21" i="11"/>
  <c r="Q32" i="10"/>
  <c r="O32" i="10"/>
  <c r="M32" i="10"/>
  <c r="K32" i="10"/>
  <c r="I32" i="10"/>
  <c r="G32" i="10"/>
  <c r="E32" i="10"/>
  <c r="C32" i="10"/>
  <c r="Q21" i="9"/>
  <c r="O21" i="9"/>
  <c r="M21" i="9"/>
  <c r="K21" i="9"/>
  <c r="I21" i="9"/>
  <c r="G21" i="9"/>
  <c r="E21" i="9"/>
  <c r="C21" i="9"/>
  <c r="S10" i="7"/>
  <c r="Q10" i="7"/>
  <c r="O10" i="7"/>
  <c r="M10" i="7"/>
  <c r="K10" i="7"/>
  <c r="I10" i="7"/>
  <c r="S13" i="6"/>
  <c r="Q13" i="6"/>
  <c r="O13" i="6"/>
  <c r="M13" i="6"/>
  <c r="AK13" i="3"/>
  <c r="AI13" i="3"/>
  <c r="Y20" i="1"/>
  <c r="W20" i="1"/>
  <c r="U20" i="1"/>
  <c r="S20" i="1"/>
  <c r="Q20" i="1"/>
  <c r="O20" i="1"/>
  <c r="M20" i="1"/>
  <c r="K20" i="1"/>
  <c r="I20" i="1"/>
  <c r="G20" i="1"/>
  <c r="E20" i="1"/>
  <c r="C20" i="1"/>
</calcChain>
</file>

<file path=xl/sharedStrings.xml><?xml version="1.0" encoding="utf-8"?>
<sst xmlns="http://schemas.openxmlformats.org/spreadsheetml/2006/main" count="681" uniqueCount="133">
  <si>
    <t>صندوق سرمایه گذاری اختصاصی بازارگردانی آوای فراز</t>
  </si>
  <si>
    <t>صورت وضعیت پورتفوی</t>
  </si>
  <si>
    <t>برای ماه منتهی به 1402/04/15</t>
  </si>
  <si>
    <t>نام شرکت</t>
  </si>
  <si>
    <t>1402/03/15</t>
  </si>
  <si>
    <t>تغییرات طی دوره</t>
  </si>
  <si>
    <t>1402/04/15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</si>
  <si>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</si>
  <si>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</si>
  <si>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</si>
  <si>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</si>
  <si>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</si>
  <si>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</si>
  <si>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</si>
  <si>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</si>
  <si>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سرمایه گذاری آوا نوین</t>
  </si>
  <si>
    <t>صندوق س افرا نماد پایدار-ثابت</t>
  </si>
  <si>
    <t>سرمایه گذاری کشاورزی کوثر</t>
  </si>
  <si>
    <t>صندوق س. ثبات ویستا -د</t>
  </si>
  <si>
    <t>صندوق س.اعتماد آفرین پارسیان-د</t>
  </si>
  <si>
    <t>نیروگاه زاگرس کوثر</t>
  </si>
  <si>
    <t>خوراک‌  دام‌ پارس‌</t>
  </si>
  <si>
    <t>مجتمع تولید گوشت مرغ ماهان</t>
  </si>
  <si>
    <t>کشت وصنعت شریف آباد</t>
  </si>
  <si>
    <t>پنبه و دانه های روغنی خراسان</t>
  </si>
  <si>
    <t>توسعه صنایع و معادن کوثر</t>
  </si>
  <si>
    <t>تعداد اوراق تبعی</t>
  </si>
  <si>
    <t>قیمت اعمال</t>
  </si>
  <si>
    <t>تاریخ اعمال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</si>
  <si>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</si>
  <si>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</si>
  <si>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</si>
  <si>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</si>
  <si>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</si>
  <si>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</si>
  <si>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</si>
  <si>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</si>
  <si>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</si>
  <si>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اسنادخزانه-م11بودجه99-020906</t>
  </si>
  <si>
    <t>بله</t>
  </si>
  <si>
    <t>1400/01/11</t>
  </si>
  <si>
    <t>1402/09/06</t>
  </si>
  <si>
    <t>اسنادخزانه-م8بودجه99-020606</t>
  </si>
  <si>
    <t>1399/07/06</t>
  </si>
  <si>
    <t>1402/06/06</t>
  </si>
  <si>
    <t>اسنادخزانه-م9بودجه99-020316</t>
  </si>
  <si>
    <t>1399/10/15</t>
  </si>
  <si>
    <t>1402/03/16</t>
  </si>
  <si>
    <t>اسنادخزانه-م21بودجه98-020906</t>
  </si>
  <si>
    <t>1399/01/27</t>
  </si>
  <si>
    <t>قیمت پایانی</t>
  </si>
  <si>
    <t>قیمت پس از تعدیل</t>
  </si>
  <si>
    <t>درصد تعدیل</t>
  </si>
  <si>
    <t>ارزش ناشی از تعدیل قیمت</t>
  </si>
  <si>
    <t>دلایل</t>
  </si>
  <si>
    <t>اطلاعات اوراق گواهی سپرده</t>
  </si>
  <si>
    <t>سرمایه‌گذاری در اوراق گواهی سپرده بانکی</t>
  </si>
  <si>
    <t>نرخ فروش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</si>
  <si>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</si>
  <si>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</si>
  <si>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</si>
  <si>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</si>
  <si>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</si>
  <si>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</si>
  <si>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</si>
  <si>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</si>
  <si>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</si>
  <si>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قرض الحسنه رسالت مرکز بانکداری اجتماعی متمرکز(بام) گروه اقتصاد و صن</t>
  </si>
  <si>
    <t>10.9058386.1</t>
  </si>
  <si>
    <t>قرض الحسنه</t>
  </si>
  <si>
    <t>1400/06/02</t>
  </si>
  <si>
    <t>10.9058386.5</t>
  </si>
  <si>
    <t>10.9058386.6</t>
  </si>
  <si>
    <t>10.9058386.7</t>
  </si>
  <si>
    <t>بانک پاسارگاد جهان کودک</t>
  </si>
  <si>
    <t>290-8100-15804935-1</t>
  </si>
  <si>
    <t>سپرده کوتاه مدت</t>
  </si>
  <si>
    <t>1401/09/14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</si>
  <si>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</si>
  <si>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</si>
  <si>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</si>
  <si>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</si>
  <si>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</si>
  <si>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</si>
  <si>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</si>
  <si>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</si>
  <si>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</si>
  <si>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>مرابحه عام دولت105-ش.خ030503</t>
  </si>
  <si>
    <t/>
  </si>
  <si>
    <t>1403/05/03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</si>
  <si>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</si>
  <si>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</si>
  <si>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</si>
  <si>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</si>
  <si>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</si>
  <si>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</si>
  <si>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1401/12/20</t>
  </si>
  <si>
    <t>1401/12/25</t>
  </si>
  <si>
    <t>1401/12/24</t>
  </si>
  <si>
    <t>1401/12/28</t>
  </si>
  <si>
    <t>بهای فروش</t>
  </si>
  <si>
    <t>ارزش دفتری</t>
  </si>
  <si>
    <t>سود و زیان ناشی از تغییر قیمت</t>
  </si>
  <si>
    <t>سود و زیان ناشی از فروش</t>
  </si>
  <si>
    <t>صندوق س. با درآمد ثابت کیان</t>
  </si>
  <si>
    <t>صندوق س نوع دوم رایکا- ثابت</t>
  </si>
  <si>
    <t>اسنادخزانه-م4بودجه99-011215</t>
  </si>
  <si>
    <t>اسنادخزانه-م7بودجه99-020704</t>
  </si>
  <si>
    <t>گواهی اعتبارمولد رفاه0208</t>
  </si>
  <si>
    <t>اسناد خزانه-م1بودجه01-040326</t>
  </si>
  <si>
    <t>اسنادخزانه-م3بودجه99-011110</t>
  </si>
  <si>
    <t>اسنادخزانه-م2بودجه99-011019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</si>
  <si>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</si>
  <si>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</si>
  <si>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</si>
  <si>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</si>
  <si>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</si>
  <si>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</si>
  <si>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</si>
  <si>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</si>
  <si>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</si>
  <si>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</si>
  <si>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</si>
  <si>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</si>
  <si>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</si>
  <si>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</si>
  <si>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سرمایه‌گذاری در اوراق بهادار</t>
  </si>
  <si>
    <t>درآمد سپرده بانکی</t>
  </si>
  <si>
    <t>صندوق سرمایه گذاری ‫اختصاصی بازارگردانی آوای فراز</t>
  </si>
  <si>
    <t>‫صورت وضعیت پرتفوی</t>
  </si>
  <si>
    <t>تاییدکننده :</t>
  </si>
  <si>
    <t>مدیر مالی سبدگردان و صندوق های سرمایه گذاری فراز  : خانم  هلیا فراهانی</t>
  </si>
  <si>
    <t>‫برای ماه منتهی به 1402/04/15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</si>
</sst>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>
    <font>
      <sz val="11"/>
      <name val="Calibri"/>
    </font>
    <font>
      <sz val="12"/>
      <name val="B Nazanin"/>
    </font>
    <font>
      <b/>
      <sz val="18"/>
      <color rgb="FF000000"/>
      <name val="B Nazanin"/>
    </font>
    <font>
      <b/>
      <sz val="12"/>
      <name val="B Nazanin"/>
    </font>
    <font>
      <b/>
      <u/>
      <sz val="18"/>
      <name val="B Nazanin"/>
      <charset val="178"/>
    </font>
    <font>
      <sz val="11"/>
      <color indexed="8"/>
      <name val="B Nazanin"/>
      <charset val="178"/>
    </font>
    <font>
      <b/>
      <sz val="18"/>
      <name val="B Farnaz"/>
      <charset val="178"/>
    </font>
    <font>
      <b/>
      <sz val="11"/>
      <name val="Arial Narrow"/>
      <family val="2"/>
    </font>
    <font>
      <b/>
      <sz val="16"/>
      <color rgb="FF000000"/>
      <name val="B Nazanin"/>
      <charset val="178"/>
    </font>
    <font>
      <b/>
      <sz val="12"/>
      <color rgb="FF000000"/>
      <name val="B Nazanin"/>
      <charset val="178"/>
    </font>
    <font>
      <sz val="12"/>
      <name val="B Nazanin"/>
      <charset val="178"/>
    </font>
    <font>
      <sz val="12"/>
      <color rgb="FFFF0000"/>
      <name val="B Nazanin"/>
      <charset val="178"/>
    </font>
    <font>
      <b/>
      <sz val="12"/>
      <name val="B Nazanin"/>
      <charset val="178"/>
    </font>
    <font>
      <b/>
      <sz val="11"/>
      <color rgb="FF000000"/>
      <name val="B Nazanin"/>
      <charset val="178"/>
    </font>
    <font>
      <sz val="11"/>
      <name val="B Nazanin"/>
      <charset val="178"/>
    </font>
    <font>
      <b/>
      <sz val="11"/>
      <name val="B Nazanin"/>
      <charset val="178"/>
    </font>
    <font>
      <sz val="14"/>
      <name val="B Nazanin"/>
      <charset val="178"/>
    </font>
    <font>
      <sz val="24"/>
      <name val="B Nazanin"/>
      <charset val="178"/>
    </font>
    <font>
      <b/>
      <sz val="18"/>
      <color rgb="FF000000"/>
      <name val="B Nazanin"/>
      <charset val="178"/>
    </font>
    <font>
      <b/>
      <sz val="14"/>
      <name val="B Nazanin"/>
      <charset val="178"/>
    </font>
    <font>
      <sz val="14"/>
      <color rgb="FFFF0000"/>
      <name val="B Nazanin"/>
      <charset val="178"/>
    </font>
    <font>
      <b/>
      <sz val="14"/>
      <color theme="1"/>
      <name val="B Nazanin"/>
      <charset val="178"/>
    </font>
    <font>
      <sz val="12"/>
      <color theme="1"/>
      <name val="B Nazanin"/>
      <charset val="178"/>
    </font>
    <font>
      <sz val="14"/>
      <color theme="1"/>
      <name val="B Nazanin"/>
      <charset val="178"/>
    </font>
    <font>
      <b/>
      <sz val="14"/>
      <color rgb="FF000000"/>
      <name val="B Nazanin"/>
      <charset val="178"/>
    </font>
  </fonts>
  <fills count="4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1" fillId="0" borderId="0" xfId="0" applyFont="1"/>
    <xf numFmtId="0" fontId="3" fillId="0" borderId="0" xfId="0" applyFont="1"/>
    <xf numFmtId="3" fontId="1" fillId="0" borderId="0" xfId="0" applyNumberFormat="1" applyFont="1"/>
    <xf numFmtId="0" fontId="2" fillId="0" borderId="0" xfId="0" applyFont="1" applyAlignment="1">
      <alignment horizontal="center" vertical="center"/>
    </xf>
    <xf numFmtId="37" fontId="4" fillId="0" borderId="0" xfId="0" applyNumberFormat="1" applyFont="1" applyAlignment="1">
      <alignment horizontal="center" vertical="center"/>
    </xf>
    <xf numFmtId="0" fontId="5" fillId="0" borderId="0" xfId="0" applyFont="1"/>
    <xf numFmtId="37" fontId="4" fillId="0" borderId="0" xfId="0" applyNumberFormat="1" applyFont="1" applyAlignment="1">
      <alignment vertical="center"/>
    </xf>
    <xf numFmtId="0" fontId="6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10" fillId="0" borderId="0" xfId="0" applyFont="1"/>
    <xf numFmtId="0" fontId="9" fillId="0" borderId="9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9" fillId="0" borderId="9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10" fillId="0" borderId="11" xfId="0" applyFont="1" applyBorder="1"/>
    <xf numFmtId="0" fontId="9" fillId="0" borderId="11" xfId="0" applyFont="1" applyBorder="1" applyAlignment="1">
      <alignment horizontal="center" vertical="center" wrapText="1"/>
    </xf>
    <xf numFmtId="3" fontId="10" fillId="0" borderId="0" xfId="0" applyNumberFormat="1" applyFont="1" applyAlignment="1">
      <alignment horizontal="center"/>
    </xf>
    <xf numFmtId="3" fontId="11" fillId="0" borderId="0" xfId="0" applyNumberFormat="1" applyFont="1" applyAlignment="1">
      <alignment horizontal="center"/>
    </xf>
    <xf numFmtId="10" fontId="10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0" fontId="9" fillId="0" borderId="11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/>
    </xf>
    <xf numFmtId="37" fontId="10" fillId="0" borderId="9" xfId="0" applyNumberFormat="1" applyFont="1" applyBorder="1" applyAlignment="1">
      <alignment horizontal="center" vertical="center"/>
    </xf>
    <xf numFmtId="37" fontId="10" fillId="0" borderId="0" xfId="0" applyNumberFormat="1" applyFont="1" applyAlignment="1">
      <alignment horizontal="center" vertical="center"/>
    </xf>
    <xf numFmtId="3" fontId="11" fillId="0" borderId="9" xfId="0" applyNumberFormat="1" applyFont="1" applyBorder="1" applyAlignment="1">
      <alignment horizontal="center"/>
    </xf>
    <xf numFmtId="10" fontId="10" fillId="0" borderId="9" xfId="0" applyNumberFormat="1" applyFont="1" applyBorder="1" applyAlignment="1">
      <alignment horizontal="center"/>
    </xf>
    <xf numFmtId="0" fontId="13" fillId="0" borderId="0" xfId="0" applyFont="1" applyAlignment="1">
      <alignment horizontal="center" vertical="center"/>
    </xf>
    <xf numFmtId="0" fontId="14" fillId="0" borderId="0" xfId="0" applyFont="1"/>
    <xf numFmtId="0" fontId="13" fillId="0" borderId="9" xfId="0" applyFont="1" applyBorder="1" applyAlignment="1">
      <alignment horizontal="center" vertical="center"/>
    </xf>
    <xf numFmtId="0" fontId="14" fillId="0" borderId="9" xfId="0" applyFont="1" applyBorder="1"/>
    <xf numFmtId="0" fontId="13" fillId="0" borderId="9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 wrapText="1"/>
    </xf>
    <xf numFmtId="0" fontId="15" fillId="0" borderId="0" xfId="0" applyFont="1"/>
    <xf numFmtId="0" fontId="14" fillId="0" borderId="0" xfId="0" applyFont="1" applyAlignment="1">
      <alignment horizontal="center"/>
    </xf>
    <xf numFmtId="3" fontId="14" fillId="0" borderId="0" xfId="0" applyNumberFormat="1" applyFont="1" applyAlignment="1">
      <alignment horizontal="center"/>
    </xf>
    <xf numFmtId="10" fontId="14" fillId="0" borderId="0" xfId="0" applyNumberFormat="1" applyFont="1" applyAlignment="1">
      <alignment horizontal="center"/>
    </xf>
    <xf numFmtId="37" fontId="16" fillId="0" borderId="9" xfId="0" applyNumberFormat="1" applyFont="1" applyBorder="1" applyAlignment="1">
      <alignment horizontal="center" vertical="center"/>
    </xf>
    <xf numFmtId="37" fontId="17" fillId="0" borderId="0" xfId="0" applyNumberFormat="1" applyFont="1" applyAlignment="1">
      <alignment horizontal="center" vertical="center"/>
    </xf>
    <xf numFmtId="10" fontId="10" fillId="0" borderId="9" xfId="0" applyNumberFormat="1" applyFont="1" applyBorder="1" applyAlignment="1">
      <alignment horizontal="center" vertical="center"/>
    </xf>
    <xf numFmtId="0" fontId="10" fillId="0" borderId="9" xfId="0" applyFont="1" applyBorder="1"/>
    <xf numFmtId="0" fontId="12" fillId="0" borderId="0" xfId="0" applyFont="1" applyAlignment="1">
      <alignment horizontal="right" vertical="center" wrapText="1"/>
    </xf>
    <xf numFmtId="0" fontId="10" fillId="0" borderId="0" xfId="0" applyFont="1" applyAlignment="1">
      <alignment horizontal="center" vertical="center"/>
    </xf>
    <xf numFmtId="3" fontId="10" fillId="0" borderId="0" xfId="0" applyNumberFormat="1" applyFont="1" applyAlignment="1">
      <alignment horizontal="center" vertical="center"/>
    </xf>
    <xf numFmtId="10" fontId="10" fillId="0" borderId="0" xfId="0" applyNumberFormat="1" applyFont="1" applyAlignment="1">
      <alignment horizontal="center" vertical="center"/>
    </xf>
    <xf numFmtId="0" fontId="12" fillId="0" borderId="9" xfId="0" applyFont="1" applyBorder="1" applyAlignment="1">
      <alignment horizontal="center" vertical="center" wrapText="1"/>
    </xf>
    <xf numFmtId="3" fontId="10" fillId="0" borderId="9" xfId="0" applyNumberFormat="1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37" fontId="12" fillId="0" borderId="9" xfId="0" applyNumberFormat="1" applyFont="1" applyBorder="1" applyAlignment="1">
      <alignment horizontal="center" vertical="center"/>
    </xf>
    <xf numFmtId="3" fontId="11" fillId="0" borderId="9" xfId="0" applyNumberFormat="1" applyFont="1" applyBorder="1" applyAlignment="1">
      <alignment horizontal="center" vertical="center"/>
    </xf>
    <xf numFmtId="0" fontId="12" fillId="0" borderId="0" xfId="0" applyFont="1"/>
    <xf numFmtId="3" fontId="10" fillId="0" borderId="9" xfId="0" applyNumberFormat="1" applyFont="1" applyBorder="1" applyAlignment="1">
      <alignment horizontal="center"/>
    </xf>
    <xf numFmtId="0" fontId="9" fillId="0" borderId="11" xfId="0" applyFont="1" applyBorder="1" applyAlignment="1">
      <alignment vertical="center" wrapText="1"/>
    </xf>
    <xf numFmtId="0" fontId="19" fillId="0" borderId="0" xfId="0" applyFont="1"/>
    <xf numFmtId="3" fontId="16" fillId="0" borderId="0" xfId="0" applyNumberFormat="1" applyFont="1" applyAlignment="1">
      <alignment horizontal="center"/>
    </xf>
    <xf numFmtId="0" fontId="16" fillId="0" borderId="0" xfId="0" applyFont="1" applyAlignment="1">
      <alignment horizontal="center"/>
    </xf>
    <xf numFmtId="3" fontId="20" fillId="0" borderId="0" xfId="0" applyNumberFormat="1" applyFont="1" applyAlignment="1">
      <alignment horizontal="center"/>
    </xf>
    <xf numFmtId="10" fontId="20" fillId="0" borderId="0" xfId="0" applyNumberFormat="1" applyFont="1" applyAlignment="1">
      <alignment horizontal="center"/>
    </xf>
    <xf numFmtId="10" fontId="16" fillId="0" borderId="0" xfId="0" applyNumberFormat="1" applyFont="1" applyAlignment="1">
      <alignment horizontal="center"/>
    </xf>
    <xf numFmtId="0" fontId="20" fillId="0" borderId="0" xfId="0" applyFont="1" applyAlignment="1">
      <alignment horizontal="center"/>
    </xf>
    <xf numFmtId="0" fontId="21" fillId="0" borderId="9" xfId="0" applyFont="1" applyBorder="1" applyAlignment="1">
      <alignment horizontal="center"/>
    </xf>
    <xf numFmtId="0" fontId="22" fillId="0" borderId="0" xfId="0" applyFont="1"/>
    <xf numFmtId="3" fontId="23" fillId="0" borderId="9" xfId="0" applyNumberFormat="1" applyFont="1" applyBorder="1" applyAlignment="1">
      <alignment horizontal="center"/>
    </xf>
    <xf numFmtId="0" fontId="23" fillId="0" borderId="0" xfId="0" applyFont="1" applyAlignment="1">
      <alignment horizontal="center"/>
    </xf>
    <xf numFmtId="3" fontId="23" fillId="0" borderId="0" xfId="0" applyNumberFormat="1" applyFont="1" applyAlignment="1">
      <alignment horizontal="center"/>
    </xf>
    <xf numFmtId="10" fontId="23" fillId="0" borderId="9" xfId="0" applyNumberFormat="1" applyFont="1" applyBorder="1" applyAlignment="1">
      <alignment horizontal="center"/>
    </xf>
    <xf numFmtId="3" fontId="16" fillId="0" borderId="9" xfId="0" applyNumberFormat="1" applyFont="1" applyBorder="1" applyAlignment="1">
      <alignment horizontal="center"/>
    </xf>
    <xf numFmtId="0" fontId="24" fillId="0" borderId="11" xfId="0" applyFont="1" applyBorder="1" applyAlignment="1">
      <alignment horizontal="center" vertical="center"/>
    </xf>
    <xf numFmtId="0" fontId="16" fillId="0" borderId="0" xfId="0" applyFont="1"/>
    <xf numFmtId="0" fontId="24" fillId="0" borderId="11" xfId="0" applyFont="1" applyBorder="1" applyAlignment="1">
      <alignment horizontal="center" vertical="center" wrapText="1"/>
    </xf>
    <xf numFmtId="3" fontId="22" fillId="0" borderId="0" xfId="0" applyNumberFormat="1" applyFont="1"/>
    <xf numFmtId="10" fontId="2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f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473677</xdr:colOff>
      <xdr:row>4</xdr:row>
      <xdr:rowOff>9525</xdr:rowOff>
    </xdr:from>
    <xdr:to>
      <xdr:col>6</xdr:col>
      <xdr:colOff>76201</xdr:colOff>
      <xdr:row>12</xdr:row>
      <xdr:rowOff>62212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608A0D4-50FD-4772-8A19-F3515C760F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3952599" y="771525"/>
          <a:ext cx="2164749" cy="15766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6DB0C6-552D-4B9D-8238-DA6E86F584D2}">
  <sheetPr>
    <tabColor theme="4" tint="-0.499984740745262"/>
  </sheetPr>
  <dimension ref="A20:K31"/>
  <sheetViews>
    <sheetView rightToLeft="1" tabSelected="1" workbookViewId="0">
      <selection activeCell="M25" sqref="M25"/>
    </sheetView>
  </sheetViews>
  <sheetFormatPr defaultRowHeight="15"/>
  <cols>
    <col min="5" max="5" width="11" customWidth="1"/>
  </cols>
  <sheetData>
    <row r="20" spans="1:11" ht="30">
      <c r="A20" s="5" t="s">
        <v>128</v>
      </c>
      <c r="B20" s="5"/>
      <c r="C20" s="5"/>
      <c r="D20" s="5"/>
      <c r="E20" s="5"/>
      <c r="F20" s="5"/>
      <c r="G20" s="5"/>
      <c r="H20" s="5"/>
      <c r="I20" s="5"/>
      <c r="J20" s="6"/>
      <c r="K20" s="6"/>
    </row>
    <row r="21" spans="1:11" ht="30">
      <c r="A21" s="5" t="s">
        <v>129</v>
      </c>
      <c r="B21" s="5"/>
      <c r="C21" s="5"/>
      <c r="D21" s="5"/>
      <c r="E21" s="5"/>
      <c r="F21" s="5"/>
      <c r="G21" s="5"/>
      <c r="H21" s="5"/>
      <c r="I21" s="5"/>
      <c r="J21" s="6"/>
      <c r="K21" s="6"/>
    </row>
    <row r="22" spans="1:11" ht="30">
      <c r="A22" s="5" t="s">
        <v>132</v>
      </c>
      <c r="B22" s="5"/>
      <c r="C22" s="5"/>
      <c r="D22" s="5"/>
      <c r="E22" s="5"/>
      <c r="F22" s="5"/>
      <c r="G22" s="5"/>
      <c r="H22" s="5"/>
      <c r="I22" s="5"/>
      <c r="J22" s="7"/>
      <c r="K22" s="7"/>
    </row>
    <row r="26" spans="1:11" ht="15.75" thickBot="1"/>
    <row r="27" spans="1:11">
      <c r="C27" s="8" t="s">
        <v>130</v>
      </c>
      <c r="D27" s="9"/>
      <c r="E27" s="9"/>
      <c r="F27" s="9"/>
      <c r="G27" s="10"/>
    </row>
    <row r="28" spans="1:11" ht="15.75" thickBot="1">
      <c r="C28" s="11"/>
      <c r="D28" s="12"/>
      <c r="E28" s="12"/>
      <c r="F28" s="12"/>
      <c r="G28" s="13"/>
    </row>
    <row r="29" spans="1:11" ht="15" customHeight="1">
      <c r="A29" s="14" t="s">
        <v>131</v>
      </c>
      <c r="B29" s="15"/>
      <c r="C29" s="15"/>
      <c r="D29" s="15"/>
      <c r="E29" s="15"/>
      <c r="F29" s="15"/>
      <c r="G29" s="15"/>
      <c r="H29" s="15"/>
      <c r="I29" s="16"/>
    </row>
    <row r="30" spans="1:11" ht="15.75" customHeight="1">
      <c r="A30" s="17"/>
      <c r="B30" s="18"/>
      <c r="C30" s="18"/>
      <c r="D30" s="18"/>
      <c r="E30" s="18"/>
      <c r="F30" s="18"/>
      <c r="G30" s="18"/>
      <c r="H30" s="18"/>
      <c r="I30" s="19"/>
    </row>
    <row r="31" spans="1:11" ht="15.75" thickBot="1">
      <c r="A31" s="20"/>
      <c r="B31" s="21"/>
      <c r="C31" s="21"/>
      <c r="D31" s="21"/>
      <c r="E31" s="21"/>
      <c r="F31" s="21"/>
      <c r="G31" s="21"/>
      <c r="H31" s="21"/>
      <c r="I31" s="22"/>
    </row>
  </sheetData>
  <mergeCells count="5">
    <mergeCell ref="A20:I20"/>
    <mergeCell ref="A21:I21"/>
    <mergeCell ref="A22:I22"/>
    <mergeCell ref="C27:G28"/>
    <mergeCell ref="A29:I31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4" tint="-0.499984740745262"/>
  </sheetPr>
  <dimension ref="A1:Q21"/>
  <sheetViews>
    <sheetView rightToLeft="1" topLeftCell="A10" zoomScale="115" zoomScaleNormal="115" workbookViewId="0">
      <selection activeCell="V4" sqref="V4"/>
    </sheetView>
  </sheetViews>
  <sheetFormatPr defaultRowHeight="15"/>
  <cols>
    <col min="1" max="1" width="28" style="1" customWidth="1"/>
    <col min="2" max="2" width="1" style="1" customWidth="1"/>
    <col min="3" max="3" width="14.140625" style="1" bestFit="1" customWidth="1"/>
    <col min="4" max="4" width="1" style="1" customWidth="1"/>
    <col min="5" max="5" width="20.5703125" style="1" bestFit="1" customWidth="1"/>
    <col min="6" max="6" width="1" style="1" customWidth="1"/>
    <col min="7" max="7" width="20.5703125" style="1" bestFit="1" customWidth="1"/>
    <col min="8" max="8" width="1" style="1" customWidth="1"/>
    <col min="9" max="9" width="20.5703125" style="1" bestFit="1" customWidth="1"/>
    <col min="10" max="10" width="1" style="1" customWidth="1"/>
    <col min="11" max="11" width="14.140625" style="1" bestFit="1" customWidth="1"/>
    <col min="12" max="12" width="1" style="1" customWidth="1"/>
    <col min="13" max="13" width="20.5703125" style="1" bestFit="1" customWidth="1"/>
    <col min="14" max="14" width="1" style="1" customWidth="1"/>
    <col min="15" max="15" width="20.5703125" style="1" bestFit="1" customWidth="1"/>
    <col min="16" max="16" width="1" style="1" customWidth="1"/>
    <col min="17" max="17" width="20.5703125" style="1" bestFit="1" customWidth="1"/>
    <col min="18" max="18" width="1" style="1" customWidth="1"/>
    <col min="19" max="19" width="9.140625" style="1" customWidth="1"/>
    <col min="20" max="16384" width="9.140625" style="1"/>
  </cols>
  <sheetData>
    <row r="1" spans="1:17" s="25" customFormat="1" ht="18.75"/>
    <row r="2" spans="1:17" s="25" customFormat="1" ht="30">
      <c r="A2" s="71" t="s">
        <v>0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</row>
    <row r="3" spans="1:17" s="25" customFormat="1" ht="30">
      <c r="A3" s="71" t="s">
        <v>78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</row>
    <row r="4" spans="1:17" s="25" customFormat="1" ht="30">
      <c r="A4" s="71" t="s">
        <v>2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</row>
    <row r="5" spans="1:17" s="25" customFormat="1" ht="18.75"/>
    <row r="6" spans="1:17" s="25" customFormat="1" ht="21">
      <c r="A6" s="24" t="s">
        <v>3</v>
      </c>
      <c r="C6" s="29" t="s">
        <v>80</v>
      </c>
      <c r="D6" s="29" t="s">
        <v>80</v>
      </c>
      <c r="E6" s="29" t="s">
        <v>80</v>
      </c>
      <c r="F6" s="29" t="s">
        <v>80</v>
      </c>
      <c r="G6" s="29" t="s">
        <v>80</v>
      </c>
      <c r="H6" s="29" t="s">
        <v>80</v>
      </c>
      <c r="I6" s="29" t="s">
        <v>80</v>
      </c>
      <c r="K6" s="29" t="s">
        <v>81</v>
      </c>
      <c r="L6" s="29" t="s">
        <v>81</v>
      </c>
      <c r="M6" s="29" t="s">
        <v>81</v>
      </c>
      <c r="N6" s="29" t="s">
        <v>81</v>
      </c>
      <c r="O6" s="29" t="s">
        <v>81</v>
      </c>
      <c r="P6" s="29" t="s">
        <v>81</v>
      </c>
      <c r="Q6" s="29" t="s">
        <v>81</v>
      </c>
    </row>
    <row r="7" spans="1:17" s="25" customFormat="1" ht="59.25" customHeight="1">
      <c r="A7" s="32" t="s">
        <v>3</v>
      </c>
      <c r="C7" s="33" t="s">
        <v>7</v>
      </c>
      <c r="E7" s="33" t="s">
        <v>100</v>
      </c>
      <c r="G7" s="33" t="s">
        <v>101</v>
      </c>
      <c r="I7" s="41" t="s">
        <v>102</v>
      </c>
      <c r="K7" s="33" t="s">
        <v>7</v>
      </c>
      <c r="M7" s="33" t="s">
        <v>100</v>
      </c>
      <c r="O7" s="33" t="s">
        <v>101</v>
      </c>
      <c r="Q7" s="41" t="s">
        <v>102</v>
      </c>
    </row>
    <row r="8" spans="1:17" s="25" customFormat="1" ht="21">
      <c r="A8" s="77" t="s">
        <v>22</v>
      </c>
      <c r="C8" s="37">
        <v>14498702</v>
      </c>
      <c r="D8" s="40"/>
      <c r="E8" s="37">
        <v>137343234711</v>
      </c>
      <c r="F8" s="40"/>
      <c r="G8" s="37">
        <v>136041587323</v>
      </c>
      <c r="H8" s="40"/>
      <c r="I8" s="37">
        <v>1301647388</v>
      </c>
      <c r="J8" s="40"/>
      <c r="K8" s="37">
        <v>14498702</v>
      </c>
      <c r="L8" s="40"/>
      <c r="M8" s="37">
        <v>137343234711</v>
      </c>
      <c r="N8" s="40"/>
      <c r="O8" s="37">
        <v>114604852146</v>
      </c>
      <c r="P8" s="40"/>
      <c r="Q8" s="37">
        <v>22738382565</v>
      </c>
    </row>
    <row r="9" spans="1:17" s="25" customFormat="1" ht="21">
      <c r="A9" s="77" t="s">
        <v>20</v>
      </c>
      <c r="C9" s="37">
        <v>6590740</v>
      </c>
      <c r="D9" s="40"/>
      <c r="E9" s="37">
        <v>51368702093</v>
      </c>
      <c r="F9" s="40"/>
      <c r="G9" s="37">
        <v>55073036668</v>
      </c>
      <c r="H9" s="40"/>
      <c r="I9" s="38">
        <v>-3704334574</v>
      </c>
      <c r="J9" s="40"/>
      <c r="K9" s="37">
        <v>6590740</v>
      </c>
      <c r="L9" s="40"/>
      <c r="M9" s="37">
        <v>51368702093</v>
      </c>
      <c r="N9" s="40"/>
      <c r="O9" s="37">
        <v>51760551898</v>
      </c>
      <c r="P9" s="40"/>
      <c r="Q9" s="38">
        <v>-391849804</v>
      </c>
    </row>
    <row r="10" spans="1:17" s="25" customFormat="1" ht="21">
      <c r="A10" s="77" t="s">
        <v>17</v>
      </c>
      <c r="C10" s="37">
        <v>7506374</v>
      </c>
      <c r="D10" s="40"/>
      <c r="E10" s="37">
        <v>203868187653</v>
      </c>
      <c r="F10" s="40"/>
      <c r="G10" s="37">
        <v>204642132845</v>
      </c>
      <c r="H10" s="40"/>
      <c r="I10" s="38">
        <v>-773945191</v>
      </c>
      <c r="J10" s="40"/>
      <c r="K10" s="37">
        <v>7506374</v>
      </c>
      <c r="L10" s="40"/>
      <c r="M10" s="37">
        <v>203868187653</v>
      </c>
      <c r="N10" s="40"/>
      <c r="O10" s="37">
        <v>112233629239</v>
      </c>
      <c r="P10" s="40"/>
      <c r="Q10" s="37">
        <v>91634558414</v>
      </c>
    </row>
    <row r="11" spans="1:17" s="25" customFormat="1" ht="21">
      <c r="A11" s="77" t="s">
        <v>21</v>
      </c>
      <c r="C11" s="37">
        <v>2366202</v>
      </c>
      <c r="D11" s="40"/>
      <c r="E11" s="37">
        <v>149855905649</v>
      </c>
      <c r="F11" s="40"/>
      <c r="G11" s="37">
        <v>145775885906</v>
      </c>
      <c r="H11" s="40"/>
      <c r="I11" s="37">
        <v>4080019743</v>
      </c>
      <c r="J11" s="40"/>
      <c r="K11" s="37">
        <v>2366202</v>
      </c>
      <c r="L11" s="40"/>
      <c r="M11" s="37">
        <v>149855905649</v>
      </c>
      <c r="N11" s="40"/>
      <c r="O11" s="37">
        <v>146492083569</v>
      </c>
      <c r="P11" s="40"/>
      <c r="Q11" s="37">
        <v>3363822080</v>
      </c>
    </row>
    <row r="12" spans="1:17" s="25" customFormat="1" ht="21">
      <c r="A12" s="77" t="s">
        <v>16</v>
      </c>
      <c r="C12" s="37">
        <v>6342243</v>
      </c>
      <c r="D12" s="40"/>
      <c r="E12" s="37">
        <v>134227427461</v>
      </c>
      <c r="F12" s="40"/>
      <c r="G12" s="37">
        <v>145121685947</v>
      </c>
      <c r="H12" s="40"/>
      <c r="I12" s="38">
        <v>-10894258485</v>
      </c>
      <c r="J12" s="40"/>
      <c r="K12" s="37">
        <v>6342243</v>
      </c>
      <c r="L12" s="40"/>
      <c r="M12" s="37">
        <v>134227427461</v>
      </c>
      <c r="N12" s="40"/>
      <c r="O12" s="37">
        <v>131557733930</v>
      </c>
      <c r="P12" s="40"/>
      <c r="Q12" s="37">
        <v>2669693531</v>
      </c>
    </row>
    <row r="13" spans="1:17" s="25" customFormat="1" ht="21">
      <c r="A13" s="77" t="s">
        <v>23</v>
      </c>
      <c r="C13" s="37">
        <v>35016065</v>
      </c>
      <c r="D13" s="40"/>
      <c r="E13" s="37">
        <v>232329966529</v>
      </c>
      <c r="F13" s="40"/>
      <c r="G13" s="37">
        <v>241995619500</v>
      </c>
      <c r="H13" s="40"/>
      <c r="I13" s="38">
        <v>-9665652970</v>
      </c>
      <c r="J13" s="40"/>
      <c r="K13" s="37">
        <v>35016065</v>
      </c>
      <c r="L13" s="40"/>
      <c r="M13" s="37">
        <v>232329966529</v>
      </c>
      <c r="N13" s="40"/>
      <c r="O13" s="37">
        <v>152164424138</v>
      </c>
      <c r="P13" s="40"/>
      <c r="Q13" s="37">
        <v>80165542391</v>
      </c>
    </row>
    <row r="14" spans="1:17" s="25" customFormat="1" ht="21">
      <c r="A14" s="77" t="s">
        <v>25</v>
      </c>
      <c r="C14" s="37">
        <v>157546882</v>
      </c>
      <c r="D14" s="40"/>
      <c r="E14" s="37">
        <v>4722814391090</v>
      </c>
      <c r="F14" s="40"/>
      <c r="G14" s="37">
        <v>3479930356209</v>
      </c>
      <c r="H14" s="40"/>
      <c r="I14" s="37">
        <v>1242884034881</v>
      </c>
      <c r="J14" s="40"/>
      <c r="K14" s="37">
        <v>157546882</v>
      </c>
      <c r="L14" s="40"/>
      <c r="M14" s="37">
        <v>4722814391090</v>
      </c>
      <c r="N14" s="40"/>
      <c r="O14" s="37">
        <v>3479930356209</v>
      </c>
      <c r="P14" s="40"/>
      <c r="Q14" s="37">
        <v>1242884034881</v>
      </c>
    </row>
    <row r="15" spans="1:17" s="25" customFormat="1" ht="21">
      <c r="A15" s="77" t="s">
        <v>19</v>
      </c>
      <c r="C15" s="37">
        <v>213586</v>
      </c>
      <c r="D15" s="40"/>
      <c r="E15" s="37">
        <v>12098445945</v>
      </c>
      <c r="F15" s="40"/>
      <c r="G15" s="37">
        <v>12109939693</v>
      </c>
      <c r="H15" s="40"/>
      <c r="I15" s="38">
        <v>-11493747</v>
      </c>
      <c r="J15" s="40"/>
      <c r="K15" s="37">
        <v>213586</v>
      </c>
      <c r="L15" s="40"/>
      <c r="M15" s="37">
        <v>12098445945</v>
      </c>
      <c r="N15" s="40"/>
      <c r="O15" s="37">
        <v>9939307892</v>
      </c>
      <c r="P15" s="40"/>
      <c r="Q15" s="37">
        <v>2159138053</v>
      </c>
    </row>
    <row r="16" spans="1:17" s="25" customFormat="1" ht="21">
      <c r="A16" s="77" t="s">
        <v>15</v>
      </c>
      <c r="C16" s="37">
        <v>6631570</v>
      </c>
      <c r="D16" s="40"/>
      <c r="E16" s="37">
        <v>33251927574</v>
      </c>
      <c r="F16" s="40"/>
      <c r="G16" s="37">
        <v>35314208520</v>
      </c>
      <c r="H16" s="40"/>
      <c r="I16" s="38">
        <v>-2062280945</v>
      </c>
      <c r="J16" s="40"/>
      <c r="K16" s="37">
        <v>6631570</v>
      </c>
      <c r="L16" s="40"/>
      <c r="M16" s="37">
        <v>33251927574</v>
      </c>
      <c r="N16" s="40"/>
      <c r="O16" s="37">
        <v>24233124269</v>
      </c>
      <c r="P16" s="40"/>
      <c r="Q16" s="37">
        <v>9018803305</v>
      </c>
    </row>
    <row r="17" spans="1:17" s="25" customFormat="1" ht="21">
      <c r="A17" s="77" t="s">
        <v>24</v>
      </c>
      <c r="C17" s="37">
        <v>12416458</v>
      </c>
      <c r="D17" s="40"/>
      <c r="E17" s="37">
        <v>455958039828</v>
      </c>
      <c r="F17" s="40"/>
      <c r="G17" s="37">
        <v>446506802989</v>
      </c>
      <c r="H17" s="40"/>
      <c r="I17" s="37">
        <v>9451236839</v>
      </c>
      <c r="J17" s="40"/>
      <c r="K17" s="37">
        <v>12416458</v>
      </c>
      <c r="L17" s="40"/>
      <c r="M17" s="37">
        <v>455958039828</v>
      </c>
      <c r="N17" s="40"/>
      <c r="O17" s="37">
        <v>261781819429</v>
      </c>
      <c r="P17" s="40"/>
      <c r="Q17" s="37">
        <v>194176220399</v>
      </c>
    </row>
    <row r="18" spans="1:17" s="25" customFormat="1" ht="21">
      <c r="A18" s="77" t="s">
        <v>38</v>
      </c>
      <c r="C18" s="37">
        <v>12800</v>
      </c>
      <c r="D18" s="40"/>
      <c r="E18" s="37">
        <v>11710287881</v>
      </c>
      <c r="F18" s="40"/>
      <c r="G18" s="37">
        <v>11433556379</v>
      </c>
      <c r="H18" s="40"/>
      <c r="I18" s="37">
        <v>276731502</v>
      </c>
      <c r="J18" s="40"/>
      <c r="K18" s="37">
        <v>12800</v>
      </c>
      <c r="L18" s="40"/>
      <c r="M18" s="37">
        <v>11710287881</v>
      </c>
      <c r="N18" s="40"/>
      <c r="O18" s="37">
        <v>10156818355</v>
      </c>
      <c r="P18" s="40"/>
      <c r="Q18" s="37">
        <v>1553469526</v>
      </c>
    </row>
    <row r="19" spans="1:17" s="25" customFormat="1" ht="21">
      <c r="A19" s="77" t="s">
        <v>48</v>
      </c>
      <c r="C19" s="37">
        <v>700</v>
      </c>
      <c r="D19" s="40"/>
      <c r="E19" s="37">
        <v>639336145</v>
      </c>
      <c r="F19" s="40"/>
      <c r="G19" s="37">
        <v>635161824</v>
      </c>
      <c r="H19" s="40"/>
      <c r="I19" s="37">
        <v>4174321</v>
      </c>
      <c r="J19" s="40"/>
      <c r="K19" s="37">
        <v>700</v>
      </c>
      <c r="L19" s="40"/>
      <c r="M19" s="37">
        <v>639336145</v>
      </c>
      <c r="N19" s="40"/>
      <c r="O19" s="37">
        <v>635161824</v>
      </c>
      <c r="P19" s="40"/>
      <c r="Q19" s="37">
        <v>4174321</v>
      </c>
    </row>
    <row r="20" spans="1:17" s="25" customFormat="1" ht="21">
      <c r="A20" s="77" t="s">
        <v>42</v>
      </c>
      <c r="C20" s="37">
        <v>18500</v>
      </c>
      <c r="D20" s="40"/>
      <c r="E20" s="37">
        <v>17898529151</v>
      </c>
      <c r="F20" s="40"/>
      <c r="G20" s="37">
        <v>17699605296</v>
      </c>
      <c r="H20" s="40"/>
      <c r="I20" s="37">
        <v>198923855</v>
      </c>
      <c r="J20" s="40"/>
      <c r="K20" s="37">
        <v>18500</v>
      </c>
      <c r="L20" s="40"/>
      <c r="M20" s="37">
        <v>17898529151</v>
      </c>
      <c r="N20" s="40"/>
      <c r="O20" s="37">
        <v>15236284214</v>
      </c>
      <c r="P20" s="40"/>
      <c r="Q20" s="37">
        <v>2662244937</v>
      </c>
    </row>
    <row r="21" spans="1:17" s="25" customFormat="1" ht="21">
      <c r="A21" s="42" t="s">
        <v>117</v>
      </c>
      <c r="C21" s="78">
        <f>SUM(C8:C20)</f>
        <v>249160822</v>
      </c>
      <c r="E21" s="78">
        <f>SUM(E8:E20)</f>
        <v>6163364381710</v>
      </c>
      <c r="G21" s="78">
        <f>SUM(G8:G20)</f>
        <v>4932279579099</v>
      </c>
      <c r="I21" s="78">
        <f>SUM(I8:I20)</f>
        <v>1231084802617</v>
      </c>
      <c r="K21" s="78">
        <f>SUM(K8:K20)</f>
        <v>249160822</v>
      </c>
      <c r="M21" s="78">
        <f>SUM(M8:M20)</f>
        <v>6163364381710</v>
      </c>
      <c r="O21" s="78">
        <f>SUM(O8:O20)</f>
        <v>4510726147112</v>
      </c>
      <c r="Q21" s="78">
        <f>SUM(Q8:Q20)</f>
        <v>1652638234599</v>
      </c>
    </row>
  </sheetData>
  <mergeCells count="6">
    <mergeCell ref="A2:Q2"/>
    <mergeCell ref="A3:Q3"/>
    <mergeCell ref="A4:Q4"/>
    <mergeCell ref="K6:Q6"/>
    <mergeCell ref="A6:A7"/>
    <mergeCell ref="C6:I6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4" tint="-0.499984740745262"/>
  </sheetPr>
  <dimension ref="A1:Q32"/>
  <sheetViews>
    <sheetView rightToLeft="1" topLeftCell="A4" zoomScale="85" zoomScaleNormal="85" workbookViewId="0">
      <selection activeCell="A4" sqref="A4:Q4"/>
    </sheetView>
  </sheetViews>
  <sheetFormatPr defaultRowHeight="15"/>
  <cols>
    <col min="1" max="1" width="29.85546875" style="1" customWidth="1"/>
    <col min="2" max="2" width="1" style="1" customWidth="1"/>
    <col min="3" max="3" width="12.7109375" style="1" bestFit="1" customWidth="1"/>
    <col min="4" max="4" width="1" style="1" customWidth="1"/>
    <col min="5" max="5" width="18.7109375" style="1" bestFit="1" customWidth="1"/>
    <col min="6" max="6" width="1" style="1" customWidth="1"/>
    <col min="7" max="7" width="18.7109375" style="1" bestFit="1" customWidth="1"/>
    <col min="8" max="8" width="1" style="1" customWidth="1"/>
    <col min="9" max="9" width="21.85546875" style="1" bestFit="1" customWidth="1"/>
    <col min="10" max="10" width="1" style="1" customWidth="1"/>
    <col min="11" max="11" width="12.7109375" style="1" bestFit="1" customWidth="1"/>
    <col min="12" max="12" width="1" style="1" customWidth="1"/>
    <col min="13" max="13" width="20.5703125" style="1" bestFit="1" customWidth="1"/>
    <col min="14" max="14" width="1" style="1" customWidth="1"/>
    <col min="15" max="15" width="20.5703125" style="1" bestFit="1" customWidth="1"/>
    <col min="16" max="16" width="1" style="1" customWidth="1"/>
    <col min="17" max="17" width="21.85546875" style="1" bestFit="1" customWidth="1"/>
    <col min="18" max="18" width="1" style="1" customWidth="1"/>
    <col min="19" max="19" width="9.140625" style="1" customWidth="1"/>
    <col min="20" max="16384" width="9.140625" style="1"/>
  </cols>
  <sheetData>
    <row r="1" spans="1:17" s="25" customFormat="1" ht="18.75"/>
    <row r="2" spans="1:17" s="25" customFormat="1" ht="30">
      <c r="A2" s="71" t="s">
        <v>0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</row>
    <row r="3" spans="1:17" s="25" customFormat="1" ht="30">
      <c r="A3" s="71" t="s">
        <v>78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</row>
    <row r="4" spans="1:17" s="25" customFormat="1" ht="30">
      <c r="A4" s="71" t="s">
        <v>2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</row>
    <row r="5" spans="1:17" s="25" customFormat="1" ht="18.75"/>
    <row r="6" spans="1:17" s="25" customFormat="1" ht="21">
      <c r="A6" s="24" t="s">
        <v>3</v>
      </c>
      <c r="C6" s="29" t="s">
        <v>80</v>
      </c>
      <c r="D6" s="29" t="s">
        <v>80</v>
      </c>
      <c r="E6" s="29" t="s">
        <v>80</v>
      </c>
      <c r="F6" s="29" t="s">
        <v>80</v>
      </c>
      <c r="G6" s="29" t="s">
        <v>80</v>
      </c>
      <c r="H6" s="29" t="s">
        <v>80</v>
      </c>
      <c r="I6" s="29" t="s">
        <v>80</v>
      </c>
      <c r="K6" s="29" t="s">
        <v>81</v>
      </c>
      <c r="L6" s="29" t="s">
        <v>81</v>
      </c>
      <c r="M6" s="29" t="s">
        <v>81</v>
      </c>
      <c r="N6" s="29" t="s">
        <v>81</v>
      </c>
      <c r="O6" s="29" t="s">
        <v>81</v>
      </c>
      <c r="P6" s="29" t="s">
        <v>81</v>
      </c>
      <c r="Q6" s="29" t="s">
        <v>81</v>
      </c>
    </row>
    <row r="7" spans="1:17" s="25" customFormat="1" ht="21">
      <c r="A7" s="32" t="s">
        <v>3</v>
      </c>
      <c r="C7" s="33" t="s">
        <v>7</v>
      </c>
      <c r="E7" s="33" t="s">
        <v>100</v>
      </c>
      <c r="G7" s="33" t="s">
        <v>101</v>
      </c>
      <c r="I7" s="33" t="s">
        <v>103</v>
      </c>
      <c r="K7" s="33" t="s">
        <v>7</v>
      </c>
      <c r="M7" s="33" t="s">
        <v>100</v>
      </c>
      <c r="O7" s="33" t="s">
        <v>101</v>
      </c>
      <c r="Q7" s="33" t="s">
        <v>103</v>
      </c>
    </row>
    <row r="8" spans="1:17" s="25" customFormat="1" ht="21">
      <c r="A8" s="77" t="s">
        <v>22</v>
      </c>
      <c r="C8" s="37">
        <v>398701</v>
      </c>
      <c r="D8" s="40"/>
      <c r="E8" s="37">
        <v>3452728549</v>
      </c>
      <c r="F8" s="40"/>
      <c r="G8" s="37">
        <v>3151186918</v>
      </c>
      <c r="H8" s="40"/>
      <c r="I8" s="37">
        <v>301541631</v>
      </c>
      <c r="J8" s="40"/>
      <c r="K8" s="37">
        <v>7446722</v>
      </c>
      <c r="L8" s="40"/>
      <c r="M8" s="37">
        <v>75804423763</v>
      </c>
      <c r="N8" s="40"/>
      <c r="O8" s="37">
        <v>55260804941</v>
      </c>
      <c r="P8" s="40"/>
      <c r="Q8" s="37">
        <v>20543618822</v>
      </c>
    </row>
    <row r="9" spans="1:17" s="25" customFormat="1" ht="21">
      <c r="A9" s="77" t="s">
        <v>23</v>
      </c>
      <c r="C9" s="37">
        <v>1148623</v>
      </c>
      <c r="D9" s="40"/>
      <c r="E9" s="37">
        <v>8622829278</v>
      </c>
      <c r="F9" s="40"/>
      <c r="G9" s="37">
        <v>4751466186</v>
      </c>
      <c r="H9" s="40"/>
      <c r="I9" s="37">
        <v>3871363092</v>
      </c>
      <c r="J9" s="40"/>
      <c r="K9" s="37">
        <v>11290675</v>
      </c>
      <c r="L9" s="40"/>
      <c r="M9" s="37">
        <v>70366524695</v>
      </c>
      <c r="N9" s="40"/>
      <c r="O9" s="37">
        <v>44111010872</v>
      </c>
      <c r="P9" s="40"/>
      <c r="Q9" s="37">
        <v>26255513823</v>
      </c>
    </row>
    <row r="10" spans="1:17" s="25" customFormat="1" ht="21">
      <c r="A10" s="77" t="s">
        <v>21</v>
      </c>
      <c r="C10" s="37">
        <v>245412</v>
      </c>
      <c r="D10" s="40"/>
      <c r="E10" s="37">
        <v>14661279105</v>
      </c>
      <c r="F10" s="40"/>
      <c r="G10" s="37">
        <v>15301969427</v>
      </c>
      <c r="H10" s="40"/>
      <c r="I10" s="38">
        <v>-640690322</v>
      </c>
      <c r="J10" s="40"/>
      <c r="K10" s="37">
        <v>2237817</v>
      </c>
      <c r="L10" s="40"/>
      <c r="M10" s="37">
        <v>143726366779</v>
      </c>
      <c r="N10" s="40"/>
      <c r="O10" s="37">
        <v>114115858400</v>
      </c>
      <c r="P10" s="40"/>
      <c r="Q10" s="37">
        <v>29610508379</v>
      </c>
    </row>
    <row r="11" spans="1:17" s="25" customFormat="1" ht="21">
      <c r="A11" s="77" t="s">
        <v>18</v>
      </c>
      <c r="C11" s="37">
        <v>10000</v>
      </c>
      <c r="D11" s="40"/>
      <c r="E11" s="37">
        <v>147044530</v>
      </c>
      <c r="F11" s="40"/>
      <c r="G11" s="37">
        <v>125207396</v>
      </c>
      <c r="H11" s="40"/>
      <c r="I11" s="37">
        <v>21837134</v>
      </c>
      <c r="J11" s="40"/>
      <c r="K11" s="37">
        <v>322058</v>
      </c>
      <c r="L11" s="40"/>
      <c r="M11" s="37">
        <v>4126783650</v>
      </c>
      <c r="N11" s="40"/>
      <c r="O11" s="37">
        <v>4007749208</v>
      </c>
      <c r="P11" s="40"/>
      <c r="Q11" s="37">
        <v>119034442</v>
      </c>
    </row>
    <row r="12" spans="1:17" s="25" customFormat="1" ht="21">
      <c r="A12" s="77" t="s">
        <v>19</v>
      </c>
      <c r="C12" s="37">
        <v>27892</v>
      </c>
      <c r="D12" s="40"/>
      <c r="E12" s="37">
        <v>1560625027</v>
      </c>
      <c r="F12" s="40"/>
      <c r="G12" s="37">
        <v>1297302273</v>
      </c>
      <c r="H12" s="40"/>
      <c r="I12" s="37">
        <v>263322754</v>
      </c>
      <c r="J12" s="40"/>
      <c r="K12" s="37">
        <v>1247647</v>
      </c>
      <c r="L12" s="40"/>
      <c r="M12" s="37">
        <v>61893629585</v>
      </c>
      <c r="N12" s="40"/>
      <c r="O12" s="37">
        <v>58084555126</v>
      </c>
      <c r="P12" s="40"/>
      <c r="Q12" s="37">
        <v>3809074459</v>
      </c>
    </row>
    <row r="13" spans="1:17" s="25" customFormat="1" ht="21">
      <c r="A13" s="77" t="s">
        <v>17</v>
      </c>
      <c r="C13" s="37">
        <v>469400</v>
      </c>
      <c r="D13" s="40"/>
      <c r="E13" s="37">
        <v>12036421669</v>
      </c>
      <c r="F13" s="40"/>
      <c r="G13" s="37">
        <v>6989702304</v>
      </c>
      <c r="H13" s="40"/>
      <c r="I13" s="37">
        <v>5046719365</v>
      </c>
      <c r="J13" s="40"/>
      <c r="K13" s="37">
        <v>9404381</v>
      </c>
      <c r="L13" s="40"/>
      <c r="M13" s="37">
        <v>199369217575</v>
      </c>
      <c r="N13" s="40"/>
      <c r="O13" s="37">
        <v>125897661333</v>
      </c>
      <c r="P13" s="40"/>
      <c r="Q13" s="37">
        <v>73471556242</v>
      </c>
    </row>
    <row r="14" spans="1:17" s="25" customFormat="1" ht="21">
      <c r="A14" s="77" t="s">
        <v>25</v>
      </c>
      <c r="C14" s="37">
        <v>24414558</v>
      </c>
      <c r="D14" s="40"/>
      <c r="E14" s="37">
        <v>718839572523</v>
      </c>
      <c r="F14" s="40"/>
      <c r="G14" s="37">
        <v>539195542916</v>
      </c>
      <c r="H14" s="40"/>
      <c r="I14" s="37">
        <v>179644029607</v>
      </c>
      <c r="J14" s="40"/>
      <c r="K14" s="37">
        <v>24414558</v>
      </c>
      <c r="L14" s="40"/>
      <c r="M14" s="37">
        <v>718839572523</v>
      </c>
      <c r="N14" s="40"/>
      <c r="O14" s="37">
        <v>539195542916</v>
      </c>
      <c r="P14" s="40"/>
      <c r="Q14" s="37">
        <v>179644029607</v>
      </c>
    </row>
    <row r="15" spans="1:17" s="25" customFormat="1" ht="21">
      <c r="A15" s="77" t="s">
        <v>20</v>
      </c>
      <c r="C15" s="37">
        <v>2996790</v>
      </c>
      <c r="D15" s="40"/>
      <c r="E15" s="37">
        <v>23061339570</v>
      </c>
      <c r="F15" s="40"/>
      <c r="G15" s="37">
        <v>23535369975</v>
      </c>
      <c r="H15" s="40"/>
      <c r="I15" s="38">
        <v>-474030405</v>
      </c>
      <c r="J15" s="40"/>
      <c r="K15" s="37">
        <v>24319591</v>
      </c>
      <c r="L15" s="40"/>
      <c r="M15" s="37">
        <v>164146398781</v>
      </c>
      <c r="N15" s="40"/>
      <c r="O15" s="37">
        <v>143329219266</v>
      </c>
      <c r="P15" s="40"/>
      <c r="Q15" s="37">
        <v>20817179515</v>
      </c>
    </row>
    <row r="16" spans="1:17" s="25" customFormat="1" ht="21">
      <c r="A16" s="77" t="s">
        <v>24</v>
      </c>
      <c r="C16" s="37">
        <v>2775469</v>
      </c>
      <c r="D16" s="40"/>
      <c r="E16" s="37">
        <v>97614572804</v>
      </c>
      <c r="F16" s="40"/>
      <c r="G16" s="37">
        <v>56453687614</v>
      </c>
      <c r="H16" s="40"/>
      <c r="I16" s="37">
        <v>41160885190</v>
      </c>
      <c r="J16" s="40"/>
      <c r="K16" s="37">
        <v>47291273</v>
      </c>
      <c r="L16" s="40"/>
      <c r="M16" s="37">
        <v>1176250217951</v>
      </c>
      <c r="N16" s="40"/>
      <c r="O16" s="37">
        <v>728816124187</v>
      </c>
      <c r="P16" s="40"/>
      <c r="Q16" s="37">
        <v>447434093764</v>
      </c>
    </row>
    <row r="17" spans="1:17" s="25" customFormat="1" ht="21">
      <c r="A17" s="77" t="s">
        <v>15</v>
      </c>
      <c r="C17" s="37">
        <v>1464440</v>
      </c>
      <c r="D17" s="40"/>
      <c r="E17" s="37">
        <v>7027231980</v>
      </c>
      <c r="F17" s="40"/>
      <c r="G17" s="37">
        <v>5275118613</v>
      </c>
      <c r="H17" s="40"/>
      <c r="I17" s="37">
        <v>1752113367</v>
      </c>
      <c r="J17" s="40"/>
      <c r="K17" s="37">
        <v>11307236</v>
      </c>
      <c r="L17" s="40"/>
      <c r="M17" s="37">
        <v>42639413678</v>
      </c>
      <c r="N17" s="40"/>
      <c r="O17" s="37">
        <v>32516141139</v>
      </c>
      <c r="P17" s="40"/>
      <c r="Q17" s="37">
        <v>10123272539</v>
      </c>
    </row>
    <row r="18" spans="1:17" s="25" customFormat="1" ht="21">
      <c r="A18" s="77" t="s">
        <v>16</v>
      </c>
      <c r="C18" s="37">
        <v>39729428</v>
      </c>
      <c r="D18" s="40"/>
      <c r="E18" s="37">
        <v>834458810075</v>
      </c>
      <c r="F18" s="40"/>
      <c r="G18" s="37">
        <v>816052523954</v>
      </c>
      <c r="H18" s="40"/>
      <c r="I18" s="37">
        <v>18406286121</v>
      </c>
      <c r="J18" s="40"/>
      <c r="K18" s="37">
        <v>94529804</v>
      </c>
      <c r="L18" s="40"/>
      <c r="M18" s="37">
        <v>1921474482888</v>
      </c>
      <c r="N18" s="40"/>
      <c r="O18" s="37">
        <v>1888948125047</v>
      </c>
      <c r="P18" s="40"/>
      <c r="Q18" s="37">
        <v>32526357841</v>
      </c>
    </row>
    <row r="19" spans="1:17" s="25" customFormat="1" ht="21">
      <c r="A19" s="77" t="s">
        <v>104</v>
      </c>
      <c r="C19" s="37">
        <v>0</v>
      </c>
      <c r="D19" s="40"/>
      <c r="E19" s="37">
        <v>0</v>
      </c>
      <c r="F19" s="40"/>
      <c r="G19" s="37">
        <v>0</v>
      </c>
      <c r="H19" s="40"/>
      <c r="I19" s="37">
        <v>0</v>
      </c>
      <c r="J19" s="40"/>
      <c r="K19" s="37">
        <v>2753967</v>
      </c>
      <c r="L19" s="40"/>
      <c r="M19" s="37">
        <v>111941535642</v>
      </c>
      <c r="N19" s="40"/>
      <c r="O19" s="37">
        <v>110827421113</v>
      </c>
      <c r="P19" s="40"/>
      <c r="Q19" s="37">
        <v>1114114529</v>
      </c>
    </row>
    <row r="20" spans="1:17" s="25" customFormat="1" ht="21">
      <c r="A20" s="77" t="s">
        <v>105</v>
      </c>
      <c r="C20" s="37">
        <v>0</v>
      </c>
      <c r="D20" s="40"/>
      <c r="E20" s="37">
        <v>0</v>
      </c>
      <c r="F20" s="40"/>
      <c r="G20" s="37">
        <v>0</v>
      </c>
      <c r="H20" s="40"/>
      <c r="I20" s="37">
        <v>0</v>
      </c>
      <c r="J20" s="40"/>
      <c r="K20" s="37">
        <v>7500000</v>
      </c>
      <c r="L20" s="40"/>
      <c r="M20" s="37">
        <v>81112288889</v>
      </c>
      <c r="N20" s="40"/>
      <c r="O20" s="37">
        <v>80197533869</v>
      </c>
      <c r="P20" s="40"/>
      <c r="Q20" s="37">
        <v>914755020</v>
      </c>
    </row>
    <row r="21" spans="1:17" s="25" customFormat="1" ht="21">
      <c r="A21" s="77" t="s">
        <v>42</v>
      </c>
      <c r="C21" s="37">
        <v>1200</v>
      </c>
      <c r="D21" s="40"/>
      <c r="E21" s="37">
        <v>1150205497</v>
      </c>
      <c r="F21" s="40"/>
      <c r="G21" s="37">
        <v>972254604</v>
      </c>
      <c r="H21" s="40"/>
      <c r="I21" s="37">
        <v>177950893</v>
      </c>
      <c r="J21" s="40"/>
      <c r="K21" s="37">
        <v>16000</v>
      </c>
      <c r="L21" s="40"/>
      <c r="M21" s="37">
        <v>13266134089</v>
      </c>
      <c r="N21" s="40"/>
      <c r="O21" s="37">
        <v>12998634860</v>
      </c>
      <c r="P21" s="40"/>
      <c r="Q21" s="37">
        <v>267499229</v>
      </c>
    </row>
    <row r="22" spans="1:17" s="25" customFormat="1" ht="21">
      <c r="A22" s="77" t="s">
        <v>45</v>
      </c>
      <c r="C22" s="37">
        <v>16200</v>
      </c>
      <c r="D22" s="40"/>
      <c r="E22" s="37">
        <v>16200000000</v>
      </c>
      <c r="F22" s="40"/>
      <c r="G22" s="37">
        <v>13950583228</v>
      </c>
      <c r="H22" s="40"/>
      <c r="I22" s="37">
        <v>2249416772</v>
      </c>
      <c r="J22" s="40"/>
      <c r="K22" s="37">
        <v>22910</v>
      </c>
      <c r="L22" s="40"/>
      <c r="M22" s="37">
        <v>22004691980</v>
      </c>
      <c r="N22" s="40"/>
      <c r="O22" s="37">
        <v>19714152929</v>
      </c>
      <c r="P22" s="40"/>
      <c r="Q22" s="37">
        <v>2290539051</v>
      </c>
    </row>
    <row r="23" spans="1:17" s="25" customFormat="1" ht="21">
      <c r="A23" s="77" t="s">
        <v>48</v>
      </c>
      <c r="C23" s="37">
        <v>500</v>
      </c>
      <c r="D23" s="40"/>
      <c r="E23" s="37">
        <v>455669400</v>
      </c>
      <c r="F23" s="40"/>
      <c r="G23" s="37">
        <v>453687018</v>
      </c>
      <c r="H23" s="40"/>
      <c r="I23" s="37">
        <v>1982382</v>
      </c>
      <c r="J23" s="40"/>
      <c r="K23" s="37">
        <v>500</v>
      </c>
      <c r="L23" s="40"/>
      <c r="M23" s="37">
        <v>455669400</v>
      </c>
      <c r="N23" s="40"/>
      <c r="O23" s="37">
        <v>453687018</v>
      </c>
      <c r="P23" s="40"/>
      <c r="Q23" s="37">
        <v>1982382</v>
      </c>
    </row>
    <row r="24" spans="1:17" s="25" customFormat="1" ht="21">
      <c r="A24" s="77" t="s">
        <v>106</v>
      </c>
      <c r="C24" s="37">
        <v>0</v>
      </c>
      <c r="D24" s="40"/>
      <c r="E24" s="37">
        <v>0</v>
      </c>
      <c r="F24" s="40"/>
      <c r="G24" s="37">
        <v>0</v>
      </c>
      <c r="H24" s="40"/>
      <c r="I24" s="37">
        <v>0</v>
      </c>
      <c r="J24" s="40"/>
      <c r="K24" s="37">
        <v>30100</v>
      </c>
      <c r="L24" s="40"/>
      <c r="M24" s="37">
        <v>29876076100</v>
      </c>
      <c r="N24" s="40"/>
      <c r="O24" s="37">
        <v>26870941432</v>
      </c>
      <c r="P24" s="40"/>
      <c r="Q24" s="37">
        <v>3005134668</v>
      </c>
    </row>
    <row r="25" spans="1:17" s="25" customFormat="1" ht="21">
      <c r="A25" s="77" t="s">
        <v>87</v>
      </c>
      <c r="C25" s="37">
        <v>0</v>
      </c>
      <c r="D25" s="40"/>
      <c r="E25" s="37">
        <v>0</v>
      </c>
      <c r="F25" s="40"/>
      <c r="G25" s="37">
        <v>0</v>
      </c>
      <c r="H25" s="40"/>
      <c r="I25" s="37">
        <v>0</v>
      </c>
      <c r="J25" s="40"/>
      <c r="K25" s="37">
        <v>7000</v>
      </c>
      <c r="L25" s="40"/>
      <c r="M25" s="37">
        <v>6772086682</v>
      </c>
      <c r="N25" s="40"/>
      <c r="O25" s="37">
        <v>6890001124</v>
      </c>
      <c r="P25" s="40"/>
      <c r="Q25" s="38">
        <v>-117914442</v>
      </c>
    </row>
    <row r="26" spans="1:17" s="25" customFormat="1" ht="21">
      <c r="A26" s="77" t="s">
        <v>38</v>
      </c>
      <c r="C26" s="37">
        <v>0</v>
      </c>
      <c r="D26" s="40"/>
      <c r="E26" s="37">
        <v>0</v>
      </c>
      <c r="F26" s="40"/>
      <c r="G26" s="37">
        <v>0</v>
      </c>
      <c r="H26" s="40"/>
      <c r="I26" s="37">
        <v>0</v>
      </c>
      <c r="J26" s="40"/>
      <c r="K26" s="37">
        <v>4800</v>
      </c>
      <c r="L26" s="40"/>
      <c r="M26" s="37">
        <v>3752875202</v>
      </c>
      <c r="N26" s="40"/>
      <c r="O26" s="37">
        <v>3735855185</v>
      </c>
      <c r="P26" s="40"/>
      <c r="Q26" s="37">
        <v>17020017</v>
      </c>
    </row>
    <row r="27" spans="1:17" s="25" customFormat="1" ht="21">
      <c r="A27" s="77" t="s">
        <v>107</v>
      </c>
      <c r="C27" s="37">
        <v>0</v>
      </c>
      <c r="D27" s="40"/>
      <c r="E27" s="37">
        <v>0</v>
      </c>
      <c r="F27" s="40"/>
      <c r="G27" s="37">
        <v>0</v>
      </c>
      <c r="H27" s="40"/>
      <c r="I27" s="37">
        <v>0</v>
      </c>
      <c r="J27" s="40"/>
      <c r="K27" s="37">
        <v>200</v>
      </c>
      <c r="L27" s="40"/>
      <c r="M27" s="37">
        <v>170076605</v>
      </c>
      <c r="N27" s="40"/>
      <c r="O27" s="37">
        <v>163718610</v>
      </c>
      <c r="P27" s="40"/>
      <c r="Q27" s="37">
        <v>6357995</v>
      </c>
    </row>
    <row r="28" spans="1:17" s="25" customFormat="1" ht="21">
      <c r="A28" s="77" t="s">
        <v>108</v>
      </c>
      <c r="C28" s="37">
        <v>0</v>
      </c>
      <c r="D28" s="40"/>
      <c r="E28" s="37">
        <v>0</v>
      </c>
      <c r="F28" s="40"/>
      <c r="G28" s="37">
        <v>0</v>
      </c>
      <c r="H28" s="40"/>
      <c r="I28" s="37">
        <v>0</v>
      </c>
      <c r="J28" s="40"/>
      <c r="K28" s="37">
        <v>183630</v>
      </c>
      <c r="L28" s="40"/>
      <c r="M28" s="37">
        <v>148994540264</v>
      </c>
      <c r="N28" s="40"/>
      <c r="O28" s="37">
        <v>147879303583</v>
      </c>
      <c r="P28" s="40"/>
      <c r="Q28" s="37">
        <v>1115236681</v>
      </c>
    </row>
    <row r="29" spans="1:17" s="25" customFormat="1" ht="21">
      <c r="A29" s="77" t="s">
        <v>109</v>
      </c>
      <c r="C29" s="37">
        <v>0</v>
      </c>
      <c r="D29" s="40"/>
      <c r="E29" s="37">
        <v>0</v>
      </c>
      <c r="F29" s="40"/>
      <c r="G29" s="37">
        <v>0</v>
      </c>
      <c r="H29" s="40"/>
      <c r="I29" s="37">
        <v>0</v>
      </c>
      <c r="J29" s="40"/>
      <c r="K29" s="37">
        <v>172500</v>
      </c>
      <c r="L29" s="40"/>
      <c r="M29" s="37">
        <v>99256586782</v>
      </c>
      <c r="N29" s="40"/>
      <c r="O29" s="37">
        <v>98597077043</v>
      </c>
      <c r="P29" s="40"/>
      <c r="Q29" s="37">
        <v>659509739</v>
      </c>
    </row>
    <row r="30" spans="1:17" s="25" customFormat="1" ht="21">
      <c r="A30" s="77" t="s">
        <v>110</v>
      </c>
      <c r="C30" s="37">
        <v>0</v>
      </c>
      <c r="D30" s="40"/>
      <c r="E30" s="37">
        <v>0</v>
      </c>
      <c r="F30" s="40"/>
      <c r="G30" s="37">
        <v>0</v>
      </c>
      <c r="H30" s="40"/>
      <c r="I30" s="37">
        <v>0</v>
      </c>
      <c r="J30" s="40"/>
      <c r="K30" s="37">
        <v>400</v>
      </c>
      <c r="L30" s="40"/>
      <c r="M30" s="37">
        <v>371666348</v>
      </c>
      <c r="N30" s="40"/>
      <c r="O30" s="37">
        <v>370678545</v>
      </c>
      <c r="P30" s="40"/>
      <c r="Q30" s="37">
        <v>987803</v>
      </c>
    </row>
    <row r="31" spans="1:17" s="25" customFormat="1" ht="21">
      <c r="A31" s="77" t="s">
        <v>111</v>
      </c>
      <c r="C31" s="37">
        <v>0</v>
      </c>
      <c r="D31" s="40"/>
      <c r="E31" s="37">
        <v>0</v>
      </c>
      <c r="F31" s="40"/>
      <c r="G31" s="37">
        <v>0</v>
      </c>
      <c r="H31" s="40"/>
      <c r="I31" s="37">
        <v>0</v>
      </c>
      <c r="J31" s="40"/>
      <c r="K31" s="37">
        <v>2400</v>
      </c>
      <c r="L31" s="40"/>
      <c r="M31" s="37">
        <v>2386628447</v>
      </c>
      <c r="N31" s="40"/>
      <c r="O31" s="37">
        <v>2256194555</v>
      </c>
      <c r="P31" s="40"/>
      <c r="Q31" s="37">
        <v>130433892</v>
      </c>
    </row>
    <row r="32" spans="1:17" s="25" customFormat="1" ht="21">
      <c r="A32" s="42" t="s">
        <v>117</v>
      </c>
      <c r="C32" s="78">
        <f>SUM(C8:C31)</f>
        <v>73698613</v>
      </c>
      <c r="D32" s="40"/>
      <c r="E32" s="78">
        <f>SUM(E8:E31)</f>
        <v>1739288330007</v>
      </c>
      <c r="F32" s="40"/>
      <c r="G32" s="78">
        <f>SUM(G8:G31)</f>
        <v>1487505602426</v>
      </c>
      <c r="H32" s="40"/>
      <c r="I32" s="78">
        <f>SUM(I8:I31)</f>
        <v>251782727581</v>
      </c>
      <c r="J32" s="40"/>
      <c r="K32" s="78">
        <f>SUM(K8:K31)</f>
        <v>244506169</v>
      </c>
      <c r="L32" s="40"/>
      <c r="M32" s="78">
        <f>SUM(M8:M31)</f>
        <v>5098997888298</v>
      </c>
      <c r="N32" s="40"/>
      <c r="O32" s="78">
        <f>SUM(O8:O31)</f>
        <v>4245237992301</v>
      </c>
      <c r="P32" s="40"/>
      <c r="Q32" s="78">
        <f>SUM(Q8:Q31)</f>
        <v>853759895997</v>
      </c>
    </row>
  </sheetData>
  <mergeCells count="6">
    <mergeCell ref="A2:Q2"/>
    <mergeCell ref="A3:Q3"/>
    <mergeCell ref="A4:Q4"/>
    <mergeCell ref="K6:Q6"/>
    <mergeCell ref="A6:A7"/>
    <mergeCell ref="C6:I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4" tint="-0.499984740745262"/>
  </sheetPr>
  <dimension ref="A1:U21"/>
  <sheetViews>
    <sheetView rightToLeft="1" workbookViewId="0">
      <selection activeCell="A3" sqref="A3:U3"/>
    </sheetView>
  </sheetViews>
  <sheetFormatPr defaultRowHeight="15"/>
  <cols>
    <col min="1" max="1" width="36.85546875" style="1" customWidth="1"/>
    <col min="2" max="2" width="1" style="1" customWidth="1"/>
    <col min="3" max="3" width="16.28515625" style="1" customWidth="1"/>
    <col min="4" max="4" width="1" style="1" customWidth="1"/>
    <col min="5" max="5" width="20.5703125" style="1" bestFit="1" customWidth="1"/>
    <col min="6" max="6" width="1" style="1" customWidth="1"/>
    <col min="7" max="7" width="18.7109375" style="1" bestFit="1" customWidth="1"/>
    <col min="8" max="8" width="1" style="1" customWidth="1"/>
    <col min="9" max="9" width="20.5703125" style="1" bestFit="1" customWidth="1"/>
    <col min="10" max="10" width="1" style="1" customWidth="1"/>
    <col min="11" max="11" width="20.28515625" style="1" customWidth="1"/>
    <col min="12" max="12" width="1" style="1" customWidth="1"/>
    <col min="13" max="13" width="17.28515625" style="1" bestFit="1" customWidth="1"/>
    <col min="14" max="14" width="1" style="1" customWidth="1"/>
    <col min="15" max="15" width="20.5703125" style="1" bestFit="1" customWidth="1"/>
    <col min="16" max="16" width="1" style="1" customWidth="1"/>
    <col min="17" max="17" width="18.7109375" style="1" bestFit="1" customWidth="1"/>
    <col min="18" max="18" width="1" style="1" customWidth="1"/>
    <col min="19" max="19" width="20.5703125" style="1" bestFit="1" customWidth="1"/>
    <col min="20" max="20" width="1" style="1" customWidth="1"/>
    <col min="21" max="21" width="14.42578125" style="1" customWidth="1"/>
    <col min="22" max="22" width="1" style="1" customWidth="1"/>
    <col min="23" max="23" width="9.140625" style="1" customWidth="1"/>
    <col min="24" max="16384" width="9.140625" style="1"/>
  </cols>
  <sheetData>
    <row r="1" spans="1:21" s="25" customFormat="1" ht="18.75"/>
    <row r="2" spans="1:21" s="25" customFormat="1" ht="30">
      <c r="A2" s="71" t="s">
        <v>0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</row>
    <row r="3" spans="1:21" s="25" customFormat="1" ht="30">
      <c r="A3" s="71" t="s">
        <v>78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</row>
    <row r="4" spans="1:21" s="25" customFormat="1" ht="21.75" customHeight="1">
      <c r="A4" s="71" t="s">
        <v>2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</row>
    <row r="5" spans="1:21" s="25" customFormat="1" ht="18.75"/>
    <row r="6" spans="1:21" s="25" customFormat="1" ht="21">
      <c r="A6" s="24" t="s">
        <v>3</v>
      </c>
      <c r="C6" s="29" t="s">
        <v>80</v>
      </c>
      <c r="D6" s="29" t="s">
        <v>80</v>
      </c>
      <c r="E6" s="29" t="s">
        <v>80</v>
      </c>
      <c r="F6" s="29" t="s">
        <v>80</v>
      </c>
      <c r="G6" s="29" t="s">
        <v>80</v>
      </c>
      <c r="H6" s="29" t="s">
        <v>80</v>
      </c>
      <c r="I6" s="29" t="s">
        <v>80</v>
      </c>
      <c r="J6" s="29" t="s">
        <v>80</v>
      </c>
      <c r="K6" s="29" t="s">
        <v>80</v>
      </c>
      <c r="M6" s="29" t="s">
        <v>81</v>
      </c>
      <c r="N6" s="29" t="s">
        <v>81</v>
      </c>
      <c r="O6" s="29" t="s">
        <v>81</v>
      </c>
      <c r="P6" s="29" t="s">
        <v>81</v>
      </c>
      <c r="Q6" s="29" t="s">
        <v>81</v>
      </c>
      <c r="R6" s="29" t="s">
        <v>81</v>
      </c>
      <c r="S6" s="29" t="s">
        <v>81</v>
      </c>
      <c r="T6" s="29" t="s">
        <v>81</v>
      </c>
      <c r="U6" s="29" t="s">
        <v>81</v>
      </c>
    </row>
    <row r="7" spans="1:21" s="25" customFormat="1" ht="63">
      <c r="A7" s="32" t="s">
        <v>3</v>
      </c>
      <c r="C7" s="34" t="s">
        <v>112</v>
      </c>
      <c r="E7" s="33" t="s">
        <v>113</v>
      </c>
      <c r="G7" s="33" t="s">
        <v>114</v>
      </c>
      <c r="I7" s="33" t="s">
        <v>64</v>
      </c>
      <c r="K7" s="79" t="s">
        <v>115</v>
      </c>
      <c r="M7" s="33" t="s">
        <v>112</v>
      </c>
      <c r="O7" s="33" t="s">
        <v>113</v>
      </c>
      <c r="Q7" s="33" t="s">
        <v>114</v>
      </c>
      <c r="S7" s="33" t="s">
        <v>64</v>
      </c>
      <c r="U7" s="33" t="s">
        <v>115</v>
      </c>
    </row>
    <row r="8" spans="1:21" s="25" customFormat="1" ht="24">
      <c r="A8" s="80" t="s">
        <v>22</v>
      </c>
      <c r="C8" s="81">
        <v>0</v>
      </c>
      <c r="D8" s="82"/>
      <c r="E8" s="81">
        <v>1301647388</v>
      </c>
      <c r="F8" s="81"/>
      <c r="G8" s="81">
        <v>301541631</v>
      </c>
      <c r="H8" s="81"/>
      <c r="I8" s="81">
        <v>1603189019</v>
      </c>
      <c r="J8" s="82"/>
      <c r="K8" s="85">
        <v>1.1000000000000001E-3</v>
      </c>
      <c r="L8" s="81"/>
      <c r="M8" s="81">
        <v>2844846202</v>
      </c>
      <c r="N8" s="81"/>
      <c r="O8" s="81">
        <v>22738382565</v>
      </c>
      <c r="P8" s="82"/>
      <c r="Q8" s="81">
        <v>20543618822</v>
      </c>
      <c r="R8" s="81"/>
      <c r="S8" s="81">
        <v>46126847589</v>
      </c>
      <c r="T8" s="81"/>
      <c r="U8" s="85">
        <v>1.8200000000000001E-2</v>
      </c>
    </row>
    <row r="9" spans="1:21" s="25" customFormat="1" ht="24">
      <c r="A9" s="80" t="s">
        <v>23</v>
      </c>
      <c r="C9" s="81">
        <v>0</v>
      </c>
      <c r="D9" s="82"/>
      <c r="E9" s="83">
        <v>-9665652970</v>
      </c>
      <c r="F9" s="81"/>
      <c r="G9" s="81">
        <v>3871363092</v>
      </c>
      <c r="H9" s="81"/>
      <c r="I9" s="83">
        <v>-5794289878</v>
      </c>
      <c r="J9" s="86"/>
      <c r="K9" s="84">
        <v>-3.8999999999999998E-3</v>
      </c>
      <c r="L9" s="81"/>
      <c r="M9" s="81">
        <v>11221248283</v>
      </c>
      <c r="N9" s="81"/>
      <c r="O9" s="81">
        <v>80165542391</v>
      </c>
      <c r="P9" s="82"/>
      <c r="Q9" s="81">
        <v>26255513823</v>
      </c>
      <c r="R9" s="81"/>
      <c r="S9" s="81">
        <v>117642304497</v>
      </c>
      <c r="T9" s="81"/>
      <c r="U9" s="85">
        <v>4.65E-2</v>
      </c>
    </row>
    <row r="10" spans="1:21" s="25" customFormat="1" ht="24">
      <c r="A10" s="80" t="s">
        <v>21</v>
      </c>
      <c r="C10" s="81">
        <v>0</v>
      </c>
      <c r="D10" s="82"/>
      <c r="E10" s="81">
        <v>4080019743</v>
      </c>
      <c r="F10" s="81"/>
      <c r="G10" s="83">
        <v>-640690322</v>
      </c>
      <c r="H10" s="81"/>
      <c r="I10" s="81">
        <v>3439329421</v>
      </c>
      <c r="J10" s="82"/>
      <c r="K10" s="85">
        <v>2.3E-3</v>
      </c>
      <c r="L10" s="81"/>
      <c r="M10" s="81">
        <v>315435298</v>
      </c>
      <c r="N10" s="81"/>
      <c r="O10" s="81">
        <v>3363822080</v>
      </c>
      <c r="P10" s="82"/>
      <c r="Q10" s="81">
        <v>29610508379</v>
      </c>
      <c r="R10" s="81"/>
      <c r="S10" s="81">
        <v>33289765757</v>
      </c>
      <c r="T10" s="81"/>
      <c r="U10" s="85">
        <v>1.3100000000000001E-2</v>
      </c>
    </row>
    <row r="11" spans="1:21" s="25" customFormat="1" ht="24">
      <c r="A11" s="80" t="s">
        <v>18</v>
      </c>
      <c r="C11" s="81">
        <v>0</v>
      </c>
      <c r="D11" s="82"/>
      <c r="E11" s="81">
        <v>0</v>
      </c>
      <c r="F11" s="81"/>
      <c r="G11" s="81">
        <v>21837134</v>
      </c>
      <c r="H11" s="81"/>
      <c r="I11" s="81">
        <v>21837134</v>
      </c>
      <c r="J11" s="82"/>
      <c r="K11" s="85">
        <v>0</v>
      </c>
      <c r="L11" s="81"/>
      <c r="M11" s="81">
        <v>0</v>
      </c>
      <c r="N11" s="81"/>
      <c r="O11" s="81">
        <v>0</v>
      </c>
      <c r="P11" s="82"/>
      <c r="Q11" s="81">
        <v>119034442</v>
      </c>
      <c r="R11" s="81"/>
      <c r="S11" s="81">
        <v>119034442</v>
      </c>
      <c r="T11" s="81"/>
      <c r="U11" s="85">
        <v>0</v>
      </c>
    </row>
    <row r="12" spans="1:21" s="25" customFormat="1" ht="24">
      <c r="A12" s="80" t="s">
        <v>19</v>
      </c>
      <c r="C12" s="81">
        <v>0</v>
      </c>
      <c r="D12" s="82"/>
      <c r="E12" s="83">
        <v>-11493747</v>
      </c>
      <c r="F12" s="81"/>
      <c r="G12" s="81">
        <v>263322754</v>
      </c>
      <c r="H12" s="81"/>
      <c r="I12" s="81">
        <v>251829007</v>
      </c>
      <c r="J12" s="82"/>
      <c r="K12" s="85">
        <v>2.0000000000000001E-4</v>
      </c>
      <c r="L12" s="81"/>
      <c r="M12" s="81">
        <v>0</v>
      </c>
      <c r="N12" s="81"/>
      <c r="O12" s="81">
        <v>2159138053</v>
      </c>
      <c r="P12" s="82"/>
      <c r="Q12" s="81">
        <v>3809074459</v>
      </c>
      <c r="R12" s="81"/>
      <c r="S12" s="81">
        <v>5968212512</v>
      </c>
      <c r="T12" s="81"/>
      <c r="U12" s="85">
        <v>2.3999999999999998E-3</v>
      </c>
    </row>
    <row r="13" spans="1:21" s="25" customFormat="1" ht="24">
      <c r="A13" s="80" t="s">
        <v>17</v>
      </c>
      <c r="C13" s="81">
        <v>0</v>
      </c>
      <c r="D13" s="82"/>
      <c r="E13" s="83">
        <v>-773945191</v>
      </c>
      <c r="F13" s="81"/>
      <c r="G13" s="81">
        <v>5046719365</v>
      </c>
      <c r="H13" s="81"/>
      <c r="I13" s="81">
        <v>4272774174</v>
      </c>
      <c r="J13" s="82"/>
      <c r="K13" s="85">
        <v>2.8999999999999998E-3</v>
      </c>
      <c r="L13" s="81"/>
      <c r="M13" s="81">
        <v>0</v>
      </c>
      <c r="N13" s="81"/>
      <c r="O13" s="81">
        <v>91634558414</v>
      </c>
      <c r="P13" s="82"/>
      <c r="Q13" s="81">
        <v>73471556242</v>
      </c>
      <c r="R13" s="81"/>
      <c r="S13" s="81">
        <v>165106114656</v>
      </c>
      <c r="T13" s="81"/>
      <c r="U13" s="85">
        <v>6.5199999999999994E-2</v>
      </c>
    </row>
    <row r="14" spans="1:21" s="25" customFormat="1" ht="24">
      <c r="A14" s="80" t="s">
        <v>25</v>
      </c>
      <c r="C14" s="81">
        <v>0</v>
      </c>
      <c r="D14" s="82"/>
      <c r="E14" s="81">
        <v>1242884034881</v>
      </c>
      <c r="F14" s="81"/>
      <c r="G14" s="81">
        <v>179644029607</v>
      </c>
      <c r="H14" s="81"/>
      <c r="I14" s="81">
        <v>1422528064488</v>
      </c>
      <c r="J14" s="82"/>
      <c r="K14" s="85">
        <v>0.96150000000000002</v>
      </c>
      <c r="L14" s="81"/>
      <c r="M14" s="81">
        <v>0</v>
      </c>
      <c r="N14" s="81"/>
      <c r="O14" s="81">
        <v>1242884034881</v>
      </c>
      <c r="P14" s="82"/>
      <c r="Q14" s="81">
        <v>179644029607</v>
      </c>
      <c r="R14" s="81"/>
      <c r="S14" s="81">
        <v>1422528064488</v>
      </c>
      <c r="T14" s="81"/>
      <c r="U14" s="85">
        <v>0.56189999999999996</v>
      </c>
    </row>
    <row r="15" spans="1:21" s="25" customFormat="1" ht="24">
      <c r="A15" s="80" t="s">
        <v>20</v>
      </c>
      <c r="C15" s="81">
        <v>0</v>
      </c>
      <c r="D15" s="82"/>
      <c r="E15" s="83">
        <v>-3704334574</v>
      </c>
      <c r="F15" s="81"/>
      <c r="G15" s="83">
        <v>-474030405</v>
      </c>
      <c r="H15" s="81"/>
      <c r="I15" s="83">
        <v>-4178364979</v>
      </c>
      <c r="J15" s="86"/>
      <c r="K15" s="84">
        <v>-2.8E-3</v>
      </c>
      <c r="L15" s="81"/>
      <c r="M15" s="81">
        <v>0</v>
      </c>
      <c r="N15" s="81"/>
      <c r="O15" s="83">
        <v>-391849804</v>
      </c>
      <c r="P15" s="82"/>
      <c r="Q15" s="81">
        <v>20817179515</v>
      </c>
      <c r="R15" s="81"/>
      <c r="S15" s="81">
        <v>20425329711</v>
      </c>
      <c r="T15" s="81"/>
      <c r="U15" s="85">
        <v>8.0999999999999996E-3</v>
      </c>
    </row>
    <row r="16" spans="1:21" s="25" customFormat="1" ht="24">
      <c r="A16" s="80" t="s">
        <v>24</v>
      </c>
      <c r="C16" s="81">
        <v>0</v>
      </c>
      <c r="D16" s="82"/>
      <c r="E16" s="81">
        <v>9451236839</v>
      </c>
      <c r="F16" s="81"/>
      <c r="G16" s="81">
        <v>41160885190</v>
      </c>
      <c r="H16" s="81"/>
      <c r="I16" s="81">
        <v>50612122029</v>
      </c>
      <c r="J16" s="82"/>
      <c r="K16" s="85">
        <v>3.4200000000000001E-2</v>
      </c>
      <c r="L16" s="81"/>
      <c r="M16" s="81">
        <v>7309091211</v>
      </c>
      <c r="N16" s="81"/>
      <c r="O16" s="81">
        <v>194176220399</v>
      </c>
      <c r="P16" s="82"/>
      <c r="Q16" s="81">
        <v>447434093764</v>
      </c>
      <c r="R16" s="81"/>
      <c r="S16" s="81">
        <v>648919405374</v>
      </c>
      <c r="T16" s="81"/>
      <c r="U16" s="85">
        <v>0.25629999999999997</v>
      </c>
    </row>
    <row r="17" spans="1:21" s="25" customFormat="1" ht="24">
      <c r="A17" s="80" t="s">
        <v>15</v>
      </c>
      <c r="C17" s="81">
        <v>0</v>
      </c>
      <c r="D17" s="82"/>
      <c r="E17" s="83">
        <v>-2062280945</v>
      </c>
      <c r="F17" s="81"/>
      <c r="G17" s="81">
        <v>1752113367</v>
      </c>
      <c r="H17" s="81"/>
      <c r="I17" s="83">
        <v>-310167578</v>
      </c>
      <c r="J17" s="82"/>
      <c r="K17" s="84">
        <v>-2.0000000000000001E-4</v>
      </c>
      <c r="L17" s="81"/>
      <c r="M17" s="82">
        <v>0</v>
      </c>
      <c r="N17" s="81"/>
      <c r="O17" s="81">
        <v>9018803305</v>
      </c>
      <c r="P17" s="82"/>
      <c r="Q17" s="81">
        <v>10123272539</v>
      </c>
      <c r="R17" s="81"/>
      <c r="S17" s="81">
        <v>19142075844</v>
      </c>
      <c r="T17" s="81"/>
      <c r="U17" s="85">
        <v>7.6E-3</v>
      </c>
    </row>
    <row r="18" spans="1:21" s="25" customFormat="1" ht="24">
      <c r="A18" s="80" t="s">
        <v>16</v>
      </c>
      <c r="C18" s="81">
        <v>0</v>
      </c>
      <c r="D18" s="82"/>
      <c r="E18" s="83">
        <v>-10894258485</v>
      </c>
      <c r="F18" s="81"/>
      <c r="G18" s="81">
        <v>18406286121</v>
      </c>
      <c r="H18" s="81"/>
      <c r="I18" s="81">
        <v>7512027636</v>
      </c>
      <c r="J18" s="82"/>
      <c r="K18" s="85">
        <v>5.1000000000000004E-3</v>
      </c>
      <c r="L18" s="81"/>
      <c r="M18" s="82">
        <v>0</v>
      </c>
      <c r="N18" s="81"/>
      <c r="O18" s="81">
        <v>2669693531</v>
      </c>
      <c r="P18" s="82"/>
      <c r="Q18" s="81">
        <v>32526357841</v>
      </c>
      <c r="R18" s="81"/>
      <c r="S18" s="81">
        <v>35196051372</v>
      </c>
      <c r="T18" s="81"/>
      <c r="U18" s="85">
        <v>1.3899999999999999E-2</v>
      </c>
    </row>
    <row r="19" spans="1:21" s="25" customFormat="1" ht="24">
      <c r="A19" s="80" t="s">
        <v>104</v>
      </c>
      <c r="C19" s="81">
        <v>0</v>
      </c>
      <c r="D19" s="82"/>
      <c r="E19" s="81">
        <v>0</v>
      </c>
      <c r="F19" s="81"/>
      <c r="G19" s="81">
        <v>0</v>
      </c>
      <c r="H19" s="81"/>
      <c r="I19" s="81">
        <v>0</v>
      </c>
      <c r="J19" s="82"/>
      <c r="K19" s="85">
        <v>0</v>
      </c>
      <c r="L19" s="81"/>
      <c r="M19" s="82">
        <v>0</v>
      </c>
      <c r="N19" s="81"/>
      <c r="O19" s="81">
        <v>0</v>
      </c>
      <c r="P19" s="82"/>
      <c r="Q19" s="81">
        <v>1114114529</v>
      </c>
      <c r="R19" s="81"/>
      <c r="S19" s="81">
        <v>1114114529</v>
      </c>
      <c r="T19" s="81"/>
      <c r="U19" s="85">
        <v>4.0000000000000002E-4</v>
      </c>
    </row>
    <row r="20" spans="1:21" s="25" customFormat="1" ht="24">
      <c r="A20" s="80" t="s">
        <v>105</v>
      </c>
      <c r="C20" s="81">
        <v>0</v>
      </c>
      <c r="D20" s="82"/>
      <c r="E20" s="81">
        <v>0</v>
      </c>
      <c r="F20" s="81"/>
      <c r="G20" s="81">
        <v>0</v>
      </c>
      <c r="H20" s="81"/>
      <c r="I20" s="81">
        <v>0</v>
      </c>
      <c r="J20" s="82"/>
      <c r="K20" s="85">
        <v>0</v>
      </c>
      <c r="L20" s="81"/>
      <c r="M20" s="82">
        <v>0</v>
      </c>
      <c r="N20" s="81"/>
      <c r="O20" s="81">
        <v>0</v>
      </c>
      <c r="P20" s="82"/>
      <c r="Q20" s="81">
        <v>914755020</v>
      </c>
      <c r="R20" s="81"/>
      <c r="S20" s="81">
        <v>914755020</v>
      </c>
      <c r="T20" s="81"/>
      <c r="U20" s="85">
        <v>4.0000000000000002E-4</v>
      </c>
    </row>
    <row r="21" spans="1:21" s="25" customFormat="1" ht="24">
      <c r="A21" s="87" t="s">
        <v>117</v>
      </c>
      <c r="B21" s="88"/>
      <c r="C21" s="89">
        <f>SUM(C8:C20)</f>
        <v>0</v>
      </c>
      <c r="D21" s="90"/>
      <c r="E21" s="93">
        <f>SUM(E8:E20)</f>
        <v>1230604972939</v>
      </c>
      <c r="F21" s="91"/>
      <c r="G21" s="89">
        <f>SUM(G8:G20)</f>
        <v>249353377534</v>
      </c>
      <c r="H21" s="91"/>
      <c r="I21" s="93">
        <f>SUM(I8:I20)</f>
        <v>1479958350473</v>
      </c>
      <c r="J21" s="90"/>
      <c r="K21" s="92">
        <f>SUM(K8:K20)</f>
        <v>1.0004000000000002</v>
      </c>
      <c r="L21" s="91"/>
      <c r="M21" s="89">
        <f>SUM(M8:M20)</f>
        <v>21690620994</v>
      </c>
      <c r="N21" s="91"/>
      <c r="O21" s="89">
        <f>SUM(O8:O20)</f>
        <v>1648418345815</v>
      </c>
      <c r="P21" s="90"/>
      <c r="Q21" s="89">
        <f>SUM(Q8:Q20)</f>
        <v>846383108982</v>
      </c>
      <c r="R21" s="91"/>
      <c r="S21" s="89">
        <f>SUM(S8:S20)</f>
        <v>2516492075791</v>
      </c>
      <c r="T21" s="91"/>
      <c r="U21" s="92">
        <f>SUM(U8:U20)</f>
        <v>0.99399999999999988</v>
      </c>
    </row>
  </sheetData>
  <mergeCells count="6">
    <mergeCell ref="A2:U2"/>
    <mergeCell ref="A3:U3"/>
    <mergeCell ref="A4:U4"/>
    <mergeCell ref="M6:U6"/>
    <mergeCell ref="C6:K6"/>
    <mergeCell ref="A6:A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4" tint="-0.499984740745262"/>
  </sheetPr>
  <dimension ref="A1:Q19"/>
  <sheetViews>
    <sheetView rightToLeft="1" workbookViewId="0">
      <selection activeCell="K21" sqref="K21"/>
    </sheetView>
  </sheetViews>
  <sheetFormatPr defaultRowHeight="15"/>
  <cols>
    <col min="1" max="1" width="31" style="1" bestFit="1" customWidth="1"/>
    <col min="2" max="2" width="1" style="1" customWidth="1"/>
    <col min="3" max="3" width="17.5703125" style="1" customWidth="1"/>
    <col min="4" max="4" width="1" style="1" customWidth="1"/>
    <col min="5" max="5" width="22.42578125" style="1" bestFit="1" customWidth="1"/>
    <col min="6" max="6" width="1" style="1" customWidth="1"/>
    <col min="7" max="7" width="16" style="1" bestFit="1" customWidth="1"/>
    <col min="8" max="8" width="1" style="1" customWidth="1"/>
    <col min="9" max="9" width="16" style="1" bestFit="1" customWidth="1"/>
    <col min="10" max="10" width="1" style="1" customWidth="1"/>
    <col min="11" max="11" width="21.28515625" style="1" bestFit="1" customWidth="1"/>
    <col min="12" max="12" width="1" style="1" customWidth="1"/>
    <col min="13" max="13" width="22.42578125" style="1" bestFit="1" customWidth="1"/>
    <col min="14" max="14" width="1" style="1" customWidth="1"/>
    <col min="15" max="15" width="16" style="1" bestFit="1" customWidth="1"/>
    <col min="16" max="16" width="1" style="1" customWidth="1"/>
    <col min="17" max="17" width="16" style="1" bestFit="1" customWidth="1"/>
    <col min="18" max="18" width="1" style="1" customWidth="1"/>
    <col min="19" max="19" width="9.140625" style="1" customWidth="1"/>
    <col min="20" max="16384" width="9.140625" style="1"/>
  </cols>
  <sheetData>
    <row r="1" spans="1:17" s="25" customFormat="1" ht="18.75"/>
    <row r="2" spans="1:17" s="25" customFormat="1" ht="30">
      <c r="A2" s="71" t="s">
        <v>0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</row>
    <row r="3" spans="1:17" s="25" customFormat="1" ht="30">
      <c r="A3" s="71" t="s">
        <v>78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</row>
    <row r="4" spans="1:17" s="25" customFormat="1" ht="30">
      <c r="A4" s="71" t="s">
        <v>2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</row>
    <row r="6" spans="1:17" s="25" customFormat="1" ht="21">
      <c r="A6" s="24" t="s">
        <v>82</v>
      </c>
      <c r="C6" s="29" t="s">
        <v>80</v>
      </c>
      <c r="D6" s="29" t="s">
        <v>80</v>
      </c>
      <c r="E6" s="29" t="s">
        <v>80</v>
      </c>
      <c r="F6" s="29" t="s">
        <v>80</v>
      </c>
      <c r="G6" s="29" t="s">
        <v>80</v>
      </c>
      <c r="H6" s="29" t="s">
        <v>80</v>
      </c>
      <c r="I6" s="29" t="s">
        <v>80</v>
      </c>
      <c r="K6" s="29" t="s">
        <v>81</v>
      </c>
      <c r="L6" s="29" t="s">
        <v>81</v>
      </c>
      <c r="M6" s="29" t="s">
        <v>81</v>
      </c>
      <c r="N6" s="29" t="s">
        <v>81</v>
      </c>
      <c r="O6" s="29" t="s">
        <v>81</v>
      </c>
      <c r="P6" s="29" t="s">
        <v>81</v>
      </c>
      <c r="Q6" s="29" t="s">
        <v>81</v>
      </c>
    </row>
    <row r="7" spans="1:17" s="25" customFormat="1" ht="29.25" customHeight="1">
      <c r="A7" s="32" t="s">
        <v>82</v>
      </c>
      <c r="C7" s="33" t="s">
        <v>116</v>
      </c>
      <c r="E7" s="33" t="s">
        <v>113</v>
      </c>
      <c r="G7" s="33" t="s">
        <v>114</v>
      </c>
      <c r="I7" s="33" t="s">
        <v>117</v>
      </c>
      <c r="K7" s="33" t="s">
        <v>116</v>
      </c>
      <c r="M7" s="33" t="s">
        <v>113</v>
      </c>
      <c r="O7" s="33" t="s">
        <v>114</v>
      </c>
      <c r="Q7" s="33" t="s">
        <v>117</v>
      </c>
    </row>
    <row r="8" spans="1:17" ht="21">
      <c r="A8" s="77" t="s">
        <v>42</v>
      </c>
      <c r="B8" s="25"/>
      <c r="C8" s="37">
        <v>0</v>
      </c>
      <c r="D8" s="40"/>
      <c r="E8" s="37">
        <v>198923855</v>
      </c>
      <c r="F8" s="40"/>
      <c r="G8" s="37">
        <v>177950893</v>
      </c>
      <c r="H8" s="40"/>
      <c r="I8" s="37">
        <v>376874748</v>
      </c>
      <c r="J8" s="40"/>
      <c r="K8" s="37">
        <v>0</v>
      </c>
      <c r="L8" s="40"/>
      <c r="M8" s="37">
        <v>2662244937</v>
      </c>
      <c r="N8" s="40"/>
      <c r="O8" s="37">
        <v>267499229</v>
      </c>
      <c r="P8" s="40"/>
      <c r="Q8" s="37">
        <v>2929744166</v>
      </c>
    </row>
    <row r="9" spans="1:17" ht="21">
      <c r="A9" s="77" t="s">
        <v>45</v>
      </c>
      <c r="B9" s="25"/>
      <c r="C9" s="37">
        <v>0</v>
      </c>
      <c r="D9" s="40"/>
      <c r="E9" s="37">
        <v>0</v>
      </c>
      <c r="F9" s="40"/>
      <c r="G9" s="37">
        <v>2249416772</v>
      </c>
      <c r="H9" s="40"/>
      <c r="I9" s="37">
        <v>2249416772</v>
      </c>
      <c r="J9" s="40"/>
      <c r="K9" s="37">
        <v>0</v>
      </c>
      <c r="L9" s="40"/>
      <c r="M9" s="37">
        <v>0</v>
      </c>
      <c r="N9" s="40"/>
      <c r="O9" s="37">
        <v>2290539051</v>
      </c>
      <c r="P9" s="40"/>
      <c r="Q9" s="37">
        <v>2290539051</v>
      </c>
    </row>
    <row r="10" spans="1:17" ht="21">
      <c r="A10" s="77" t="s">
        <v>48</v>
      </c>
      <c r="B10" s="25"/>
      <c r="C10" s="37">
        <v>0</v>
      </c>
      <c r="D10" s="40"/>
      <c r="E10" s="37">
        <v>4174321</v>
      </c>
      <c r="F10" s="40"/>
      <c r="G10" s="37">
        <v>1982382</v>
      </c>
      <c r="H10" s="40"/>
      <c r="I10" s="37">
        <v>6156703</v>
      </c>
      <c r="J10" s="40"/>
      <c r="K10" s="37">
        <v>0</v>
      </c>
      <c r="L10" s="40"/>
      <c r="M10" s="37">
        <v>4174321</v>
      </c>
      <c r="N10" s="40"/>
      <c r="O10" s="37">
        <v>1982382</v>
      </c>
      <c r="P10" s="40"/>
      <c r="Q10" s="37">
        <v>6156703</v>
      </c>
    </row>
    <row r="11" spans="1:17" ht="21">
      <c r="A11" s="77" t="s">
        <v>106</v>
      </c>
      <c r="B11" s="25"/>
      <c r="C11" s="37">
        <v>0</v>
      </c>
      <c r="D11" s="40"/>
      <c r="E11" s="37">
        <v>0</v>
      </c>
      <c r="F11" s="40"/>
      <c r="G11" s="37">
        <v>0</v>
      </c>
      <c r="H11" s="40"/>
      <c r="I11" s="37">
        <v>0</v>
      </c>
      <c r="J11" s="40"/>
      <c r="K11" s="37">
        <v>0</v>
      </c>
      <c r="L11" s="40"/>
      <c r="M11" s="37">
        <v>0</v>
      </c>
      <c r="N11" s="40"/>
      <c r="O11" s="37">
        <v>3005134668</v>
      </c>
      <c r="P11" s="40"/>
      <c r="Q11" s="37">
        <v>3005134668</v>
      </c>
    </row>
    <row r="12" spans="1:17" ht="21">
      <c r="A12" s="77" t="s">
        <v>87</v>
      </c>
      <c r="B12" s="25"/>
      <c r="C12" s="37">
        <v>0</v>
      </c>
      <c r="D12" s="40"/>
      <c r="E12" s="37">
        <v>0</v>
      </c>
      <c r="F12" s="40"/>
      <c r="G12" s="37">
        <v>0</v>
      </c>
      <c r="H12" s="40"/>
      <c r="I12" s="37">
        <v>0</v>
      </c>
      <c r="J12" s="40"/>
      <c r="K12" s="37">
        <v>207561809</v>
      </c>
      <c r="L12" s="40"/>
      <c r="M12" s="37">
        <v>0</v>
      </c>
      <c r="N12" s="40"/>
      <c r="O12" s="38">
        <v>-117914442</v>
      </c>
      <c r="P12" s="40"/>
      <c r="Q12" s="37">
        <v>89647367</v>
      </c>
    </row>
    <row r="13" spans="1:17" ht="21">
      <c r="A13" s="77" t="s">
        <v>38</v>
      </c>
      <c r="B13" s="25"/>
      <c r="C13" s="37">
        <v>0</v>
      </c>
      <c r="D13" s="40"/>
      <c r="E13" s="37">
        <v>276731502</v>
      </c>
      <c r="F13" s="40"/>
      <c r="G13" s="37">
        <v>0</v>
      </c>
      <c r="H13" s="40"/>
      <c r="I13" s="37">
        <v>276731502</v>
      </c>
      <c r="J13" s="40"/>
      <c r="K13" s="37">
        <v>0</v>
      </c>
      <c r="L13" s="40"/>
      <c r="M13" s="37">
        <v>1553469526</v>
      </c>
      <c r="N13" s="40"/>
      <c r="O13" s="37">
        <v>17020017</v>
      </c>
      <c r="P13" s="40"/>
      <c r="Q13" s="37">
        <v>1570489543</v>
      </c>
    </row>
    <row r="14" spans="1:17" ht="21">
      <c r="A14" s="77" t="s">
        <v>107</v>
      </c>
      <c r="B14" s="25"/>
      <c r="C14" s="37">
        <v>0</v>
      </c>
      <c r="D14" s="40"/>
      <c r="E14" s="37">
        <v>0</v>
      </c>
      <c r="F14" s="40"/>
      <c r="G14" s="37">
        <v>0</v>
      </c>
      <c r="H14" s="40"/>
      <c r="I14" s="37">
        <v>0</v>
      </c>
      <c r="J14" s="40"/>
      <c r="K14" s="37">
        <v>0</v>
      </c>
      <c r="L14" s="40"/>
      <c r="M14" s="37">
        <v>0</v>
      </c>
      <c r="N14" s="40"/>
      <c r="O14" s="37">
        <v>6357995</v>
      </c>
      <c r="P14" s="40"/>
      <c r="Q14" s="37">
        <v>6357995</v>
      </c>
    </row>
    <row r="15" spans="1:17" ht="21">
      <c r="A15" s="77" t="s">
        <v>108</v>
      </c>
      <c r="B15" s="25"/>
      <c r="C15" s="37">
        <v>0</v>
      </c>
      <c r="D15" s="40"/>
      <c r="E15" s="37">
        <v>0</v>
      </c>
      <c r="F15" s="40"/>
      <c r="G15" s="37">
        <v>0</v>
      </c>
      <c r="H15" s="40"/>
      <c r="I15" s="37">
        <v>0</v>
      </c>
      <c r="J15" s="40"/>
      <c r="K15" s="37">
        <v>0</v>
      </c>
      <c r="L15" s="40"/>
      <c r="M15" s="37">
        <v>0</v>
      </c>
      <c r="N15" s="40"/>
      <c r="O15" s="37">
        <v>1115236681</v>
      </c>
      <c r="P15" s="40"/>
      <c r="Q15" s="37">
        <v>1115236681</v>
      </c>
    </row>
    <row r="16" spans="1:17" ht="21">
      <c r="A16" s="77" t="s">
        <v>109</v>
      </c>
      <c r="B16" s="25"/>
      <c r="C16" s="37">
        <v>0</v>
      </c>
      <c r="D16" s="40"/>
      <c r="E16" s="37">
        <v>0</v>
      </c>
      <c r="F16" s="40"/>
      <c r="G16" s="37">
        <v>0</v>
      </c>
      <c r="H16" s="40"/>
      <c r="I16" s="37">
        <v>0</v>
      </c>
      <c r="J16" s="40"/>
      <c r="K16" s="37">
        <v>0</v>
      </c>
      <c r="L16" s="40"/>
      <c r="M16" s="37">
        <v>0</v>
      </c>
      <c r="N16" s="40"/>
      <c r="O16" s="37">
        <v>659509739</v>
      </c>
      <c r="P16" s="40"/>
      <c r="Q16" s="37">
        <v>659509739</v>
      </c>
    </row>
    <row r="17" spans="1:17" ht="21">
      <c r="A17" s="77" t="s">
        <v>110</v>
      </c>
      <c r="B17" s="25"/>
      <c r="C17" s="37">
        <v>0</v>
      </c>
      <c r="D17" s="40"/>
      <c r="E17" s="37">
        <v>0</v>
      </c>
      <c r="F17" s="40"/>
      <c r="G17" s="37">
        <v>0</v>
      </c>
      <c r="H17" s="40"/>
      <c r="I17" s="37">
        <v>0</v>
      </c>
      <c r="J17" s="40"/>
      <c r="K17" s="37">
        <v>0</v>
      </c>
      <c r="L17" s="40"/>
      <c r="M17" s="37">
        <v>0</v>
      </c>
      <c r="N17" s="40"/>
      <c r="O17" s="37">
        <v>987803</v>
      </c>
      <c r="P17" s="40"/>
      <c r="Q17" s="37">
        <v>987803</v>
      </c>
    </row>
    <row r="18" spans="1:17" ht="21">
      <c r="A18" s="77" t="s">
        <v>111</v>
      </c>
      <c r="B18" s="25"/>
      <c r="C18" s="37">
        <v>0</v>
      </c>
      <c r="D18" s="40"/>
      <c r="E18" s="37">
        <v>0</v>
      </c>
      <c r="F18" s="40"/>
      <c r="G18" s="37">
        <v>0</v>
      </c>
      <c r="H18" s="40"/>
      <c r="I18" s="37">
        <v>0</v>
      </c>
      <c r="J18" s="40"/>
      <c r="K18" s="37">
        <v>0</v>
      </c>
      <c r="L18" s="40"/>
      <c r="M18" s="37">
        <v>0</v>
      </c>
      <c r="N18" s="40"/>
      <c r="O18" s="37">
        <v>130433892</v>
      </c>
      <c r="P18" s="40"/>
      <c r="Q18" s="37">
        <v>130433892</v>
      </c>
    </row>
    <row r="19" spans="1:17" s="25" customFormat="1" ht="21">
      <c r="A19" s="42" t="s">
        <v>117</v>
      </c>
      <c r="C19" s="78">
        <f>SUM(C8:C18)</f>
        <v>0</v>
      </c>
      <c r="D19" s="40"/>
      <c r="E19" s="78">
        <f>SUM(E8:E18)</f>
        <v>479829678</v>
      </c>
      <c r="F19" s="40"/>
      <c r="G19" s="78">
        <f>SUM(G8:G18)</f>
        <v>2429350047</v>
      </c>
      <c r="H19" s="40"/>
      <c r="I19" s="78">
        <f>SUM(I8:I18)</f>
        <v>2909179725</v>
      </c>
      <c r="J19" s="40"/>
      <c r="K19" s="78">
        <f>SUM(K8:K18)</f>
        <v>207561809</v>
      </c>
      <c r="L19" s="40"/>
      <c r="M19" s="78">
        <f>SUM(M8:M18)</f>
        <v>4219888784</v>
      </c>
      <c r="N19" s="40"/>
      <c r="O19" s="78">
        <f>SUM(O8:O18)</f>
        <v>7376787015</v>
      </c>
      <c r="P19" s="40"/>
      <c r="Q19" s="78">
        <f>SUM(Q8:Q18)</f>
        <v>11804237608</v>
      </c>
    </row>
  </sheetData>
  <mergeCells count="6">
    <mergeCell ref="A2:Q2"/>
    <mergeCell ref="A3:Q3"/>
    <mergeCell ref="A4:Q4"/>
    <mergeCell ref="K6:Q6"/>
    <mergeCell ref="A6:A7"/>
    <mergeCell ref="C6:I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K8"/>
  <sheetViews>
    <sheetView rightToLeft="1" workbookViewId="0"/>
  </sheetViews>
  <sheetFormatPr defaultRowHeight="15"/>
  <cols>
    <col min="1" max="1" width="9.140625" style="1" customWidth="1"/>
    <col min="2" max="2" width="1" style="1" customWidth="1"/>
    <col min="3" max="3" width="9.140625" style="1" customWidth="1"/>
    <col min="4" max="4" width="1" style="1" customWidth="1"/>
    <col min="5" max="5" width="9.140625" style="1" customWidth="1"/>
    <col min="6" max="6" width="1" style="1" customWidth="1"/>
    <col min="7" max="7" width="9.140625" style="1" customWidth="1"/>
    <col min="8" max="8" width="1" style="1" customWidth="1"/>
    <col min="9" max="9" width="9.140625" style="1" customWidth="1"/>
    <col min="10" max="10" width="1" style="1" customWidth="1"/>
    <col min="11" max="11" width="9.140625" style="1" customWidth="1"/>
    <col min="12" max="12" width="1" style="1" customWidth="1"/>
    <col min="13" max="13" width="9.140625" style="1" customWidth="1"/>
    <col min="14" max="16384" width="9.140625" style="1"/>
  </cols>
  <sheetData>
    <row r="2" spans="1:11" ht="23.25">
      <c r="B2" s="4" t="s">
        <v>0</v>
      </c>
      <c r="C2" s="4" t="s">
        <v>0</v>
      </c>
      <c r="D2" s="4" t="s">
        <v>0</v>
      </c>
      <c r="E2" s="4" t="s">
        <v>0</v>
      </c>
      <c r="F2" s="4" t="s">
        <v>0</v>
      </c>
    </row>
    <row r="3" spans="1:11" ht="23.25">
      <c r="B3" s="4" t="s">
        <v>78</v>
      </c>
      <c r="C3" s="4" t="s">
        <v>78</v>
      </c>
      <c r="D3" s="4" t="s">
        <v>78</v>
      </c>
      <c r="E3" s="4" t="s">
        <v>78</v>
      </c>
      <c r="F3" s="4" t="s">
        <v>78</v>
      </c>
    </row>
    <row r="4" spans="1:11" ht="23.25">
      <c r="B4" s="4" t="s">
        <v>2</v>
      </c>
      <c r="C4" s="4" t="s">
        <v>2</v>
      </c>
      <c r="D4" s="4" t="s">
        <v>2</v>
      </c>
      <c r="E4" s="4" t="s">
        <v>2</v>
      </c>
      <c r="F4" s="4" t="s">
        <v>2</v>
      </c>
    </row>
    <row r="6" spans="1:11" ht="23.25">
      <c r="A6" s="4" t="s">
        <v>118</v>
      </c>
      <c r="B6" s="4" t="s">
        <v>118</v>
      </c>
      <c r="C6" s="4" t="s">
        <v>118</v>
      </c>
      <c r="E6" s="4" t="s">
        <v>80</v>
      </c>
      <c r="F6" s="4" t="s">
        <v>80</v>
      </c>
      <c r="G6" s="4" t="s">
        <v>80</v>
      </c>
      <c r="I6" s="4" t="s">
        <v>81</v>
      </c>
      <c r="J6" s="4" t="s">
        <v>81</v>
      </c>
      <c r="K6" s="4" t="s">
        <v>81</v>
      </c>
    </row>
    <row r="7" spans="1:11" ht="23.25">
      <c r="A7" s="4" t="s">
        <v>119</v>
      </c>
      <c r="C7" s="4" t="s">
        <v>61</v>
      </c>
      <c r="E7" s="4" t="s">
        <v>120</v>
      </c>
      <c r="G7" s="4" t="s">
        <v>121</v>
      </c>
      <c r="I7" s="4" t="s">
        <v>120</v>
      </c>
      <c r="K7" s="4" t="s">
        <v>121</v>
      </c>
    </row>
    <row r="8" spans="1:11" ht="15.75">
      <c r="A8" s="2" t="s">
        <v>74</v>
      </c>
      <c r="C8" s="1" t="s">
        <v>75</v>
      </c>
      <c r="E8" s="3">
        <v>11844910</v>
      </c>
      <c r="G8" s="1" t="s">
        <v>88</v>
      </c>
      <c r="I8" s="3">
        <v>67822979</v>
      </c>
      <c r="K8" s="1" t="s">
        <v>88</v>
      </c>
    </row>
  </sheetData>
  <mergeCells count="12">
    <mergeCell ref="I7"/>
    <mergeCell ref="K7"/>
    <mergeCell ref="I6:K6"/>
    <mergeCell ref="B2:F2"/>
    <mergeCell ref="B3:F3"/>
    <mergeCell ref="B4:F4"/>
    <mergeCell ref="A7"/>
    <mergeCell ref="C7"/>
    <mergeCell ref="A6:C6"/>
    <mergeCell ref="E7"/>
    <mergeCell ref="G7"/>
    <mergeCell ref="E6:G6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1"/>
  <sheetViews>
    <sheetView rightToLeft="1" workbookViewId="0"/>
  </sheetViews>
  <sheetFormatPr defaultRowHeight="15"/>
  <cols>
    <col min="1" max="1" width="9.140625" style="1" customWidth="1"/>
    <col min="2" max="2" width="1" style="1" customWidth="1"/>
    <col min="3" max="3" width="9.140625" style="1" customWidth="1"/>
    <col min="4" max="4" width="1" style="1" customWidth="1"/>
    <col min="5" max="5" width="9.140625" style="1" customWidth="1"/>
    <col min="6" max="6" width="1" style="1" customWidth="1"/>
    <col min="7" max="7" width="9.140625" style="1" customWidth="1"/>
    <col min="8" max="16384" width="9.140625" style="1"/>
  </cols>
  <sheetData>
    <row r="2" spans="1:5" ht="23.25">
      <c r="A2" s="4" t="s">
        <v>0</v>
      </c>
      <c r="B2" s="4" t="s">
        <v>0</v>
      </c>
      <c r="C2" s="4" t="s">
        <v>0</v>
      </c>
      <c r="D2" s="4" t="s">
        <v>0</v>
      </c>
    </row>
    <row r="3" spans="1:5" ht="23.25">
      <c r="A3" s="4" t="s">
        <v>78</v>
      </c>
      <c r="B3" s="4" t="s">
        <v>78</v>
      </c>
      <c r="C3" s="4" t="s">
        <v>78</v>
      </c>
      <c r="D3" s="4" t="s">
        <v>78</v>
      </c>
    </row>
    <row r="4" spans="1:5" ht="23.25">
      <c r="A4" s="4" t="s">
        <v>2</v>
      </c>
      <c r="B4" s="4" t="s">
        <v>2</v>
      </c>
      <c r="C4" s="4" t="s">
        <v>2</v>
      </c>
      <c r="D4" s="4" t="s">
        <v>2</v>
      </c>
    </row>
    <row r="6" spans="1:5" ht="23.25">
      <c r="A6" s="4" t="s">
        <v>122</v>
      </c>
      <c r="C6" s="4" t="s">
        <v>80</v>
      </c>
      <c r="E6" s="4" t="s">
        <v>6</v>
      </c>
    </row>
    <row r="7" spans="1:5" ht="23.25">
      <c r="A7" s="4" t="s">
        <v>122</v>
      </c>
      <c r="C7" s="4" t="s">
        <v>64</v>
      </c>
      <c r="E7" s="4" t="s">
        <v>64</v>
      </c>
    </row>
    <row r="8" spans="1:5" ht="15.75">
      <c r="A8" s="2" t="s">
        <v>122</v>
      </c>
      <c r="C8" s="3">
        <v>0</v>
      </c>
      <c r="E8" s="3">
        <v>914689803</v>
      </c>
    </row>
    <row r="9" spans="1:5" ht="15.75">
      <c r="A9" s="2" t="s">
        <v>123</v>
      </c>
      <c r="C9" s="3">
        <v>0</v>
      </c>
      <c r="E9" s="3">
        <v>0</v>
      </c>
    </row>
    <row r="10" spans="1:5" ht="15.75">
      <c r="A10" s="2" t="s">
        <v>124</v>
      </c>
      <c r="C10" s="3">
        <v>0</v>
      </c>
      <c r="E10" s="3">
        <v>0</v>
      </c>
    </row>
    <row r="11" spans="1:5" ht="15.75">
      <c r="A11" s="2" t="s">
        <v>88</v>
      </c>
      <c r="C11" s="3">
        <v>0</v>
      </c>
      <c r="E11" s="3">
        <v>914689803</v>
      </c>
    </row>
  </sheetData>
  <mergeCells count="8">
    <mergeCell ref="A2:D2"/>
    <mergeCell ref="A3:D3"/>
    <mergeCell ref="A4:D4"/>
    <mergeCell ref="A6:A7"/>
    <mergeCell ref="C7"/>
    <mergeCell ref="C6"/>
    <mergeCell ref="E7"/>
    <mergeCell ref="E6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635CEA-4742-40F1-A833-257A88DD175A}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4" tint="-0.499984740745262"/>
  </sheetPr>
  <dimension ref="A1:G9"/>
  <sheetViews>
    <sheetView rightToLeft="1" workbookViewId="0">
      <selection activeCell="E28" sqref="E28"/>
    </sheetView>
  </sheetViews>
  <sheetFormatPr defaultRowHeight="15"/>
  <cols>
    <col min="1" max="1" width="31.28515625" style="1" customWidth="1"/>
    <col min="2" max="2" width="1" style="1" customWidth="1"/>
    <col min="3" max="3" width="20.5703125" style="1" bestFit="1" customWidth="1"/>
    <col min="4" max="4" width="1" style="1" customWidth="1"/>
    <col min="5" max="5" width="24.85546875" style="1" bestFit="1" customWidth="1"/>
    <col min="6" max="6" width="1" style="1" customWidth="1"/>
    <col min="7" max="7" width="38.140625" style="1" bestFit="1" customWidth="1"/>
    <col min="8" max="8" width="1" style="1" customWidth="1"/>
    <col min="9" max="9" width="9.140625" style="1" customWidth="1"/>
    <col min="10" max="16384" width="9.140625" style="1"/>
  </cols>
  <sheetData>
    <row r="1" spans="1:7" s="25" customFormat="1" ht="18.75"/>
    <row r="2" spans="1:7" s="25" customFormat="1" ht="30">
      <c r="A2" s="71" t="s">
        <v>0</v>
      </c>
      <c r="B2" s="71"/>
      <c r="C2" s="71"/>
      <c r="D2" s="71"/>
      <c r="E2" s="71"/>
      <c r="F2" s="71"/>
      <c r="G2" s="71"/>
    </row>
    <row r="3" spans="1:7" s="25" customFormat="1" ht="30">
      <c r="A3" s="71" t="s">
        <v>78</v>
      </c>
      <c r="B3" s="71"/>
      <c r="C3" s="71"/>
      <c r="D3" s="71"/>
      <c r="E3" s="71"/>
      <c r="F3" s="71"/>
      <c r="G3" s="71"/>
    </row>
    <row r="4" spans="1:7" s="25" customFormat="1" ht="30">
      <c r="A4" s="71" t="s">
        <v>2</v>
      </c>
      <c r="B4" s="71"/>
      <c r="C4" s="71"/>
      <c r="D4" s="71"/>
      <c r="E4" s="71"/>
      <c r="F4" s="71"/>
      <c r="G4" s="71"/>
    </row>
    <row r="6" spans="1:7" s="25" customFormat="1" ht="24">
      <c r="A6" s="94" t="s">
        <v>82</v>
      </c>
      <c r="B6" s="95"/>
      <c r="C6" s="94" t="s">
        <v>64</v>
      </c>
      <c r="D6" s="95"/>
      <c r="E6" s="96" t="s">
        <v>115</v>
      </c>
      <c r="F6" s="95"/>
      <c r="G6" s="96" t="s">
        <v>13</v>
      </c>
    </row>
    <row r="7" spans="1:7" s="25" customFormat="1" ht="21">
      <c r="A7" s="77" t="s">
        <v>125</v>
      </c>
      <c r="C7" s="97">
        <v>1479958350473</v>
      </c>
      <c r="D7" s="88"/>
      <c r="E7" s="98">
        <v>1.0003</v>
      </c>
      <c r="F7" s="88"/>
      <c r="G7" s="98">
        <v>0.21260000000000001</v>
      </c>
    </row>
    <row r="8" spans="1:7" s="25" customFormat="1" ht="21">
      <c r="A8" s="77" t="s">
        <v>126</v>
      </c>
      <c r="C8" s="97">
        <v>2909179725</v>
      </c>
      <c r="D8" s="88"/>
      <c r="E8" s="98">
        <v>2E-3</v>
      </c>
      <c r="F8" s="88"/>
      <c r="G8" s="98">
        <v>4.0000000000000002E-4</v>
      </c>
    </row>
    <row r="9" spans="1:7" s="25" customFormat="1" ht="21">
      <c r="A9" s="77" t="s">
        <v>127</v>
      </c>
      <c r="C9" s="97">
        <v>11844910</v>
      </c>
      <c r="D9" s="88"/>
      <c r="E9" s="98">
        <v>0</v>
      </c>
      <c r="F9" s="88"/>
      <c r="G9" s="98">
        <v>0</v>
      </c>
    </row>
  </sheetData>
  <mergeCells count="3">
    <mergeCell ref="A2:G2"/>
    <mergeCell ref="A3:G3"/>
    <mergeCell ref="A4:G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-0.499984740745262"/>
  </sheetPr>
  <dimension ref="A2:Y20"/>
  <sheetViews>
    <sheetView rightToLeft="1" topLeftCell="B1" workbookViewId="0">
      <selection activeCell="G27" sqref="G27"/>
    </sheetView>
  </sheetViews>
  <sheetFormatPr defaultRowHeight="15"/>
  <cols>
    <col min="1" max="1" width="27.85546875" style="1" bestFit="1" customWidth="1"/>
    <col min="2" max="2" width="1" style="1" customWidth="1"/>
    <col min="3" max="3" width="12.7109375" style="1" bestFit="1" customWidth="1"/>
    <col min="4" max="4" width="1" style="1" customWidth="1"/>
    <col min="5" max="5" width="18.7109375" style="1" bestFit="1" customWidth="1"/>
    <col min="6" max="6" width="1" style="1" customWidth="1"/>
    <col min="7" max="7" width="25.140625" style="1" bestFit="1" customWidth="1"/>
    <col min="8" max="8" width="1" style="1" customWidth="1"/>
    <col min="9" max="9" width="14.140625" style="1" bestFit="1" customWidth="1"/>
    <col min="10" max="10" width="1" style="1" customWidth="1"/>
    <col min="11" max="11" width="20.5703125" style="1" bestFit="1" customWidth="1"/>
    <col min="12" max="12" width="1" style="1" customWidth="1"/>
    <col min="13" max="13" width="13.5703125" style="1" bestFit="1" customWidth="1"/>
    <col min="14" max="14" width="1" style="1" customWidth="1"/>
    <col min="15" max="15" width="18.7109375" style="1" bestFit="1" customWidth="1"/>
    <col min="16" max="16" width="1" style="1" customWidth="1"/>
    <col min="17" max="17" width="14.140625" style="1" bestFit="1" customWidth="1"/>
    <col min="18" max="18" width="1" style="1" customWidth="1"/>
    <col min="19" max="19" width="9.140625" style="1" customWidth="1"/>
    <col min="20" max="20" width="1" style="1" customWidth="1"/>
    <col min="21" max="21" width="20.5703125" style="1" bestFit="1" customWidth="1"/>
    <col min="22" max="22" width="1" style="1" customWidth="1"/>
    <col min="23" max="23" width="25.140625" style="1" bestFit="1" customWidth="1"/>
    <col min="24" max="24" width="1" style="1" customWidth="1"/>
    <col min="25" max="25" width="38.140625" style="1" bestFit="1" customWidth="1"/>
    <col min="26" max="26" width="1" style="1" customWidth="1"/>
    <col min="27" max="27" width="9.140625" style="1" customWidth="1"/>
    <col min="28" max="16384" width="9.140625" style="1"/>
  </cols>
  <sheetData>
    <row r="2" spans="1:25" ht="26.25">
      <c r="A2" s="23" t="s">
        <v>0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</row>
    <row r="3" spans="1:25" ht="26.25">
      <c r="A3" s="23" t="s">
        <v>1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</row>
    <row r="4" spans="1:25" ht="26.25">
      <c r="A4" s="23" t="s">
        <v>2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</row>
    <row r="6" spans="1:25" ht="21">
      <c r="A6" s="24" t="s">
        <v>3</v>
      </c>
      <c r="B6" s="25"/>
      <c r="C6" s="24" t="s">
        <v>4</v>
      </c>
      <c r="D6" s="24" t="s">
        <v>4</v>
      </c>
      <c r="E6" s="24" t="s">
        <v>4</v>
      </c>
      <c r="F6" s="24" t="s">
        <v>4</v>
      </c>
      <c r="G6" s="24" t="s">
        <v>4</v>
      </c>
      <c r="H6" s="25"/>
      <c r="I6" s="24" t="s">
        <v>5</v>
      </c>
      <c r="J6" s="24" t="s">
        <v>5</v>
      </c>
      <c r="K6" s="24" t="s">
        <v>5</v>
      </c>
      <c r="L6" s="24" t="s">
        <v>5</v>
      </c>
      <c r="M6" s="24" t="s">
        <v>5</v>
      </c>
      <c r="N6" s="24" t="s">
        <v>5</v>
      </c>
      <c r="O6" s="24" t="s">
        <v>5</v>
      </c>
      <c r="P6" s="25"/>
      <c r="Q6" s="26" t="s">
        <v>6</v>
      </c>
      <c r="R6" s="27"/>
      <c r="S6" s="26" t="s">
        <v>6</v>
      </c>
      <c r="T6" s="27"/>
      <c r="U6" s="26" t="s">
        <v>6</v>
      </c>
      <c r="V6" s="27"/>
      <c r="W6" s="26" t="s">
        <v>6</v>
      </c>
      <c r="X6" s="27"/>
      <c r="Y6" s="26" t="s">
        <v>6</v>
      </c>
    </row>
    <row r="7" spans="1:25" ht="21">
      <c r="A7" s="28" t="s">
        <v>3</v>
      </c>
      <c r="B7" s="25"/>
      <c r="C7" s="24" t="s">
        <v>7</v>
      </c>
      <c r="D7" s="25"/>
      <c r="E7" s="24" t="s">
        <v>8</v>
      </c>
      <c r="F7" s="25"/>
      <c r="G7" s="24" t="s">
        <v>9</v>
      </c>
      <c r="H7" s="25"/>
      <c r="I7" s="29" t="s">
        <v>10</v>
      </c>
      <c r="J7" s="29" t="s">
        <v>10</v>
      </c>
      <c r="K7" s="29" t="s">
        <v>10</v>
      </c>
      <c r="L7" s="25"/>
      <c r="M7" s="29" t="s">
        <v>11</v>
      </c>
      <c r="N7" s="29" t="s">
        <v>11</v>
      </c>
      <c r="O7" s="29" t="s">
        <v>11</v>
      </c>
      <c r="P7" s="25"/>
      <c r="Q7" s="24" t="s">
        <v>7</v>
      </c>
      <c r="R7" s="25"/>
      <c r="S7" s="24" t="s">
        <v>12</v>
      </c>
      <c r="T7" s="30"/>
      <c r="U7" s="24" t="s">
        <v>8</v>
      </c>
      <c r="V7" s="30"/>
      <c r="W7" s="24" t="s">
        <v>9</v>
      </c>
      <c r="X7" s="30"/>
      <c r="Y7" s="31" t="s">
        <v>13</v>
      </c>
    </row>
    <row r="8" spans="1:25" ht="21">
      <c r="A8" s="32" t="s">
        <v>3</v>
      </c>
      <c r="B8" s="25"/>
      <c r="C8" s="32" t="s">
        <v>7</v>
      </c>
      <c r="D8" s="25"/>
      <c r="E8" s="32" t="s">
        <v>8</v>
      </c>
      <c r="F8" s="25"/>
      <c r="G8" s="32" t="s">
        <v>9</v>
      </c>
      <c r="H8" s="25"/>
      <c r="I8" s="33" t="s">
        <v>7</v>
      </c>
      <c r="J8" s="25"/>
      <c r="K8" s="33" t="s">
        <v>8</v>
      </c>
      <c r="L8" s="25"/>
      <c r="M8" s="34" t="s">
        <v>7</v>
      </c>
      <c r="N8" s="25"/>
      <c r="O8" s="34" t="s">
        <v>14</v>
      </c>
      <c r="P8" s="25"/>
      <c r="Q8" s="32" t="s">
        <v>7</v>
      </c>
      <c r="R8" s="35"/>
      <c r="S8" s="32" t="s">
        <v>12</v>
      </c>
      <c r="T8" s="30"/>
      <c r="U8" s="32" t="s">
        <v>8</v>
      </c>
      <c r="V8" s="30"/>
      <c r="W8" s="32" t="s">
        <v>9</v>
      </c>
      <c r="X8" s="30"/>
      <c r="Y8" s="36" t="s">
        <v>13</v>
      </c>
    </row>
    <row r="9" spans="1:25" ht="18.75">
      <c r="A9" s="2" t="s">
        <v>15</v>
      </c>
      <c r="C9" s="37">
        <v>6528778</v>
      </c>
      <c r="D9" s="37"/>
      <c r="E9" s="37">
        <v>22699314740</v>
      </c>
      <c r="F9" s="37"/>
      <c r="G9" s="37">
        <v>33532414901.6208</v>
      </c>
      <c r="H9" s="37"/>
      <c r="I9" s="37">
        <v>1567232</v>
      </c>
      <c r="J9" s="37"/>
      <c r="K9" s="37">
        <v>7056912232</v>
      </c>
      <c r="L9" s="37"/>
      <c r="M9" s="38">
        <v>-1464440</v>
      </c>
      <c r="N9" s="37"/>
      <c r="O9" s="37">
        <v>7027231980</v>
      </c>
      <c r="P9" s="37"/>
      <c r="Q9" s="37">
        <v>6631570</v>
      </c>
      <c r="R9" s="37"/>
      <c r="S9" s="37">
        <v>5018</v>
      </c>
      <c r="T9" s="37"/>
      <c r="U9" s="37">
        <v>24433747947</v>
      </c>
      <c r="V9" s="37"/>
      <c r="W9" s="37">
        <v>33251927574.122398</v>
      </c>
      <c r="Y9" s="39">
        <v>4.7999999999999996E-3</v>
      </c>
    </row>
    <row r="10" spans="1:25" ht="18.75">
      <c r="A10" s="2" t="s">
        <v>16</v>
      </c>
      <c r="C10" s="37">
        <v>26330477</v>
      </c>
      <c r="D10" s="37"/>
      <c r="E10" s="37">
        <v>531374726715</v>
      </c>
      <c r="F10" s="37"/>
      <c r="G10" s="37">
        <v>544938678736.14398</v>
      </c>
      <c r="H10" s="37"/>
      <c r="I10" s="37">
        <v>19741194</v>
      </c>
      <c r="J10" s="37"/>
      <c r="K10" s="37">
        <v>416235531169</v>
      </c>
      <c r="L10" s="37"/>
      <c r="M10" s="38">
        <v>-39729428</v>
      </c>
      <c r="N10" s="37"/>
      <c r="O10" s="37">
        <v>834458810075</v>
      </c>
      <c r="P10" s="37"/>
      <c r="Q10" s="37">
        <v>6342243</v>
      </c>
      <c r="R10" s="37"/>
      <c r="S10" s="37">
        <v>21168</v>
      </c>
      <c r="T10" s="37"/>
      <c r="U10" s="37">
        <v>131557733930</v>
      </c>
      <c r="V10" s="37"/>
      <c r="W10" s="37">
        <v>134227427461.533</v>
      </c>
      <c r="Y10" s="39">
        <v>1.9300000000000001E-2</v>
      </c>
    </row>
    <row r="11" spans="1:25" ht="18.75">
      <c r="A11" s="2" t="s">
        <v>17</v>
      </c>
      <c r="C11" s="37">
        <v>7846133</v>
      </c>
      <c r="D11" s="37"/>
      <c r="E11" s="37">
        <v>128411127973</v>
      </c>
      <c r="F11" s="37"/>
      <c r="G11" s="37">
        <v>208470118675.883</v>
      </c>
      <c r="H11" s="37"/>
      <c r="I11" s="37">
        <v>129641</v>
      </c>
      <c r="J11" s="37"/>
      <c r="K11" s="37">
        <v>3161716474</v>
      </c>
      <c r="L11" s="37"/>
      <c r="M11" s="38">
        <v>-469400</v>
      </c>
      <c r="N11" s="37"/>
      <c r="O11" s="37">
        <v>12036421669</v>
      </c>
      <c r="P11" s="37"/>
      <c r="Q11" s="37">
        <v>7506374</v>
      </c>
      <c r="R11" s="37"/>
      <c r="S11" s="37">
        <v>27180</v>
      </c>
      <c r="T11" s="37"/>
      <c r="U11" s="37">
        <v>123852328799</v>
      </c>
      <c r="V11" s="37"/>
      <c r="W11" s="37">
        <v>203868187653.55701</v>
      </c>
      <c r="Y11" s="39">
        <v>2.93E-2</v>
      </c>
    </row>
    <row r="12" spans="1:25" ht="18.75">
      <c r="A12" s="2" t="s">
        <v>18</v>
      </c>
      <c r="C12" s="37">
        <v>10000</v>
      </c>
      <c r="D12" s="37"/>
      <c r="E12" s="37">
        <v>125207396</v>
      </c>
      <c r="F12" s="37"/>
      <c r="G12" s="37">
        <v>145432726.25</v>
      </c>
      <c r="H12" s="37"/>
      <c r="I12" s="37">
        <v>0</v>
      </c>
      <c r="J12" s="37"/>
      <c r="K12" s="37">
        <v>0</v>
      </c>
      <c r="L12" s="37"/>
      <c r="M12" s="38">
        <v>-10000</v>
      </c>
      <c r="N12" s="37"/>
      <c r="O12" s="37">
        <v>147044530</v>
      </c>
      <c r="P12" s="37"/>
      <c r="Q12" s="37">
        <v>0</v>
      </c>
      <c r="R12" s="37"/>
      <c r="S12" s="37">
        <v>0</v>
      </c>
      <c r="T12" s="37"/>
      <c r="U12" s="37">
        <v>0</v>
      </c>
      <c r="V12" s="37"/>
      <c r="W12" s="37">
        <v>0</v>
      </c>
      <c r="Y12" s="39">
        <v>0</v>
      </c>
    </row>
    <row r="13" spans="1:25" ht="18.75">
      <c r="A13" s="2" t="s">
        <v>19</v>
      </c>
      <c r="C13" s="37">
        <v>241478</v>
      </c>
      <c r="D13" s="37"/>
      <c r="E13" s="37">
        <v>11163199174</v>
      </c>
      <c r="F13" s="37"/>
      <c r="G13" s="37">
        <v>13407241966.6945</v>
      </c>
      <c r="H13" s="37"/>
      <c r="I13" s="37">
        <v>0</v>
      </c>
      <c r="J13" s="37"/>
      <c r="K13" s="37">
        <v>0</v>
      </c>
      <c r="L13" s="37"/>
      <c r="M13" s="38">
        <v>-27892</v>
      </c>
      <c r="N13" s="37"/>
      <c r="O13" s="37">
        <v>1560625027</v>
      </c>
      <c r="P13" s="37"/>
      <c r="Q13" s="37">
        <v>213586</v>
      </c>
      <c r="R13" s="37"/>
      <c r="S13" s="37">
        <v>56655</v>
      </c>
      <c r="T13" s="37"/>
      <c r="U13" s="37">
        <v>9879314658</v>
      </c>
      <c r="V13" s="37"/>
      <c r="W13" s="37">
        <v>12098445945.9694</v>
      </c>
      <c r="Y13" s="39">
        <v>1.6999999999999999E-3</v>
      </c>
    </row>
    <row r="14" spans="1:25" ht="18.75">
      <c r="A14" s="2" t="s">
        <v>20</v>
      </c>
      <c r="C14" s="37">
        <v>6969450</v>
      </c>
      <c r="D14" s="37"/>
      <c r="E14" s="37">
        <v>55609367721</v>
      </c>
      <c r="F14" s="37"/>
      <c r="G14" s="37">
        <v>58916736224.279999</v>
      </c>
      <c r="H14" s="37"/>
      <c r="I14" s="37">
        <v>2618080</v>
      </c>
      <c r="J14" s="37"/>
      <c r="K14" s="37">
        <v>19691670419</v>
      </c>
      <c r="L14" s="37"/>
      <c r="M14" s="38">
        <v>-2996790</v>
      </c>
      <c r="N14" s="37"/>
      <c r="O14" s="37">
        <v>23061339570</v>
      </c>
      <c r="P14" s="37"/>
      <c r="Q14" s="37">
        <v>6590740</v>
      </c>
      <c r="R14" s="37"/>
      <c r="S14" s="37">
        <v>7800</v>
      </c>
      <c r="T14" s="37"/>
      <c r="U14" s="37">
        <v>51764068968</v>
      </c>
      <c r="V14" s="37"/>
      <c r="W14" s="37">
        <v>51368702093.279999</v>
      </c>
      <c r="Y14" s="39">
        <v>7.4000000000000003E-3</v>
      </c>
    </row>
    <row r="15" spans="1:25" ht="18.75">
      <c r="A15" s="2" t="s">
        <v>21</v>
      </c>
      <c r="C15" s="37">
        <v>583024</v>
      </c>
      <c r="D15" s="37"/>
      <c r="E15" s="37">
        <v>41415299459</v>
      </c>
      <c r="F15" s="37"/>
      <c r="G15" s="37">
        <v>40699101796.953598</v>
      </c>
      <c r="H15" s="37"/>
      <c r="I15" s="37">
        <v>2028590</v>
      </c>
      <c r="J15" s="37"/>
      <c r="K15" s="37">
        <v>120378753537</v>
      </c>
      <c r="L15" s="37"/>
      <c r="M15" s="38">
        <v>-245412</v>
      </c>
      <c r="N15" s="37"/>
      <c r="O15" s="37">
        <v>14661279105</v>
      </c>
      <c r="P15" s="37"/>
      <c r="Q15" s="37">
        <v>2366202</v>
      </c>
      <c r="R15" s="37"/>
      <c r="S15" s="37">
        <v>63380</v>
      </c>
      <c r="T15" s="37"/>
      <c r="U15" s="37">
        <v>146492083569</v>
      </c>
      <c r="V15" s="37"/>
      <c r="W15" s="37">
        <v>149855905649.10199</v>
      </c>
      <c r="Y15" s="39">
        <v>2.1499999999999998E-2</v>
      </c>
    </row>
    <row r="16" spans="1:25" ht="18.75">
      <c r="A16" s="2" t="s">
        <v>22</v>
      </c>
      <c r="C16" s="37">
        <v>13660000</v>
      </c>
      <c r="D16" s="37"/>
      <c r="E16" s="37">
        <v>106733181599</v>
      </c>
      <c r="F16" s="37"/>
      <c r="G16" s="37">
        <v>128169916776</v>
      </c>
      <c r="H16" s="37"/>
      <c r="I16" s="37">
        <v>1237403</v>
      </c>
      <c r="J16" s="37"/>
      <c r="K16" s="37">
        <v>11022857465</v>
      </c>
      <c r="L16" s="37"/>
      <c r="M16" s="38">
        <v>-398701</v>
      </c>
      <c r="N16" s="37"/>
      <c r="O16" s="37">
        <v>3452728549</v>
      </c>
      <c r="P16" s="37"/>
      <c r="Q16" s="37">
        <v>14498702</v>
      </c>
      <c r="R16" s="37"/>
      <c r="S16" s="37">
        <v>9480</v>
      </c>
      <c r="T16" s="37"/>
      <c r="U16" s="37">
        <v>114604852146</v>
      </c>
      <c r="V16" s="37"/>
      <c r="W16" s="37">
        <v>137343234711.83</v>
      </c>
      <c r="Y16" s="39">
        <v>1.9699999999999999E-2</v>
      </c>
    </row>
    <row r="17" spans="1:25" ht="18.75">
      <c r="A17" s="2" t="s">
        <v>23</v>
      </c>
      <c r="C17" s="37">
        <v>33368159</v>
      </c>
      <c r="D17" s="37"/>
      <c r="E17" s="37">
        <v>136899839192</v>
      </c>
      <c r="F17" s="37"/>
      <c r="G17" s="37">
        <v>226731034554.28799</v>
      </c>
      <c r="H17" s="37"/>
      <c r="I17" s="37">
        <v>2796529</v>
      </c>
      <c r="J17" s="37"/>
      <c r="K17" s="37">
        <v>20016051132</v>
      </c>
      <c r="L17" s="37"/>
      <c r="M17" s="38">
        <v>-1148623</v>
      </c>
      <c r="N17" s="37"/>
      <c r="O17" s="37">
        <v>8622829278</v>
      </c>
      <c r="P17" s="37"/>
      <c r="Q17" s="37">
        <v>35016065</v>
      </c>
      <c r="R17" s="37"/>
      <c r="S17" s="37">
        <v>6640</v>
      </c>
      <c r="T17" s="37"/>
      <c r="U17" s="37">
        <v>152164424138</v>
      </c>
      <c r="V17" s="37"/>
      <c r="W17" s="37">
        <v>232329966529.58401</v>
      </c>
      <c r="Y17" s="39">
        <v>3.3399999999999999E-2</v>
      </c>
    </row>
    <row r="18" spans="1:25" ht="18.75">
      <c r="A18" s="2" t="s">
        <v>24</v>
      </c>
      <c r="C18" s="37">
        <v>13755858</v>
      </c>
      <c r="D18" s="37"/>
      <c r="E18" s="37">
        <v>269560603698</v>
      </c>
      <c r="F18" s="37"/>
      <c r="G18" s="37">
        <v>454285587258.75598</v>
      </c>
      <c r="H18" s="37"/>
      <c r="I18" s="37">
        <v>1436069</v>
      </c>
      <c r="J18" s="37"/>
      <c r="K18" s="37">
        <v>48674903345</v>
      </c>
      <c r="L18" s="37"/>
      <c r="M18" s="38">
        <v>-2775469</v>
      </c>
      <c r="N18" s="37"/>
      <c r="O18" s="37">
        <v>97614572804</v>
      </c>
      <c r="P18" s="37"/>
      <c r="Q18" s="37">
        <v>12416458</v>
      </c>
      <c r="R18" s="37"/>
      <c r="S18" s="37">
        <v>36750</v>
      </c>
      <c r="T18" s="37"/>
      <c r="U18" s="37">
        <v>261781819429</v>
      </c>
      <c r="V18" s="37"/>
      <c r="W18" s="37">
        <v>455958039828.06</v>
      </c>
      <c r="Y18" s="39">
        <v>6.5500000000000003E-2</v>
      </c>
    </row>
    <row r="19" spans="1:25" ht="18.75">
      <c r="A19" s="2" t="s">
        <v>25</v>
      </c>
      <c r="C19" s="37">
        <v>0</v>
      </c>
      <c r="D19" s="37"/>
      <c r="E19" s="37">
        <v>0</v>
      </c>
      <c r="F19" s="37"/>
      <c r="G19" s="37">
        <v>0</v>
      </c>
      <c r="H19" s="37"/>
      <c r="I19" s="37">
        <v>181961440</v>
      </c>
      <c r="J19" s="37"/>
      <c r="K19" s="37">
        <v>4019125899125</v>
      </c>
      <c r="L19" s="37"/>
      <c r="M19" s="38">
        <v>-24414558</v>
      </c>
      <c r="N19" s="37"/>
      <c r="O19" s="37">
        <v>718839572523</v>
      </c>
      <c r="P19" s="37"/>
      <c r="Q19" s="37">
        <v>157546882</v>
      </c>
      <c r="R19" s="37"/>
      <c r="S19" s="37">
        <v>30000</v>
      </c>
      <c r="T19" s="37"/>
      <c r="U19" s="37">
        <v>3479930356209</v>
      </c>
      <c r="V19" s="37"/>
      <c r="W19" s="37">
        <v>4722814391090.4004</v>
      </c>
      <c r="Y19" s="39">
        <v>0.6784</v>
      </c>
    </row>
    <row r="20" spans="1:25" s="25" customFormat="1" ht="21">
      <c r="A20" s="42" t="s">
        <v>117</v>
      </c>
      <c r="C20" s="43">
        <f>SUM(C9:C19)</f>
        <v>109293357</v>
      </c>
      <c r="D20" s="44"/>
      <c r="E20" s="43">
        <f>SUM(E9:E19)</f>
        <v>1303991867667</v>
      </c>
      <c r="F20" s="44"/>
      <c r="G20" s="43">
        <f>SUM(G9:G19)</f>
        <v>1709296263616.8696</v>
      </c>
      <c r="H20" s="44"/>
      <c r="I20" s="43">
        <f>SUM(I9:I19)</f>
        <v>213516178</v>
      </c>
      <c r="J20" s="44"/>
      <c r="K20" s="43">
        <f>SUM(K9:K19)</f>
        <v>4665364294898</v>
      </c>
      <c r="L20" s="44"/>
      <c r="M20" s="45">
        <f>SUM(M9:M19)</f>
        <v>-73680713</v>
      </c>
      <c r="N20" s="44"/>
      <c r="O20" s="43">
        <f>SUM(O9:O19)</f>
        <v>1721482455110</v>
      </c>
      <c r="P20" s="44"/>
      <c r="Q20" s="43">
        <f>SUM(Q9:Q19)</f>
        <v>249128822</v>
      </c>
      <c r="R20" s="44"/>
      <c r="S20" s="43">
        <f>SUM(S9:S19)</f>
        <v>264071</v>
      </c>
      <c r="T20" s="44"/>
      <c r="U20" s="43">
        <f>SUM(U9:U19)</f>
        <v>4496460729793</v>
      </c>
      <c r="V20" s="44"/>
      <c r="W20" s="43">
        <f>SUM(W9:W19)</f>
        <v>6133116228537.4375</v>
      </c>
      <c r="X20" s="44"/>
      <c r="Y20" s="46">
        <f>SUM(Y9:Y19)</f>
        <v>0.88100000000000001</v>
      </c>
    </row>
  </sheetData>
  <mergeCells count="19">
    <mergeCell ref="A2:Y2"/>
    <mergeCell ref="A3:Y3"/>
    <mergeCell ref="A4:Y4"/>
    <mergeCell ref="T7:T8"/>
    <mergeCell ref="V7:V8"/>
    <mergeCell ref="X7:X8"/>
    <mergeCell ref="Y7:Y8"/>
    <mergeCell ref="I6:O6"/>
    <mergeCell ref="Q7:Q8"/>
    <mergeCell ref="S7:S8"/>
    <mergeCell ref="U7:U8"/>
    <mergeCell ref="W7:W8"/>
    <mergeCell ref="I7:K7"/>
    <mergeCell ref="M7:O7"/>
    <mergeCell ref="A6:A8"/>
    <mergeCell ref="C7:C8"/>
    <mergeCell ref="E7:E8"/>
    <mergeCell ref="G7:G8"/>
    <mergeCell ref="C6:G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Q7"/>
  <sheetViews>
    <sheetView rightToLeft="1" workbookViewId="0"/>
  </sheetViews>
  <sheetFormatPr defaultRowHeight="15"/>
  <cols>
    <col min="1" max="1" width="9.140625" style="1" customWidth="1"/>
    <col min="2" max="2" width="1" style="1" customWidth="1"/>
    <col min="3" max="3" width="9.140625" style="1" customWidth="1"/>
    <col min="4" max="4" width="1" style="1" customWidth="1"/>
    <col min="5" max="5" width="9.140625" style="1" customWidth="1"/>
    <col min="6" max="6" width="1" style="1" customWidth="1"/>
    <col min="7" max="7" width="9.140625" style="1" customWidth="1"/>
    <col min="8" max="8" width="1" style="1" customWidth="1"/>
    <col min="9" max="9" width="9.140625" style="1" customWidth="1"/>
    <col min="10" max="10" width="1" style="1" customWidth="1"/>
    <col min="11" max="11" width="9.140625" style="1" customWidth="1"/>
    <col min="12" max="12" width="1" style="1" customWidth="1"/>
    <col min="13" max="13" width="9.140625" style="1" customWidth="1"/>
    <col min="14" max="14" width="1" style="1" customWidth="1"/>
    <col min="15" max="15" width="9.140625" style="1" customWidth="1"/>
    <col min="16" max="16" width="1" style="1" customWidth="1"/>
    <col min="17" max="17" width="9.140625" style="1" customWidth="1"/>
    <col min="18" max="18" width="1" style="1" customWidth="1"/>
    <col min="19" max="19" width="9.140625" style="1" customWidth="1"/>
    <col min="20" max="16384" width="9.140625" style="1"/>
  </cols>
  <sheetData>
    <row r="2" spans="1:17" ht="23.25">
      <c r="C2" s="4" t="s">
        <v>0</v>
      </c>
      <c r="D2" s="4" t="s">
        <v>0</v>
      </c>
      <c r="E2" s="4" t="s">
        <v>0</v>
      </c>
      <c r="F2" s="4" t="s">
        <v>0</v>
      </c>
      <c r="G2" s="4" t="s">
        <v>0</v>
      </c>
    </row>
    <row r="3" spans="1:17" ht="23.25">
      <c r="C3" s="4" t="s">
        <v>1</v>
      </c>
      <c r="D3" s="4" t="s">
        <v>1</v>
      </c>
      <c r="E3" s="4" t="s">
        <v>1</v>
      </c>
      <c r="F3" s="4" t="s">
        <v>1</v>
      </c>
      <c r="G3" s="4" t="s">
        <v>1</v>
      </c>
    </row>
    <row r="4" spans="1:17" ht="23.25">
      <c r="C4" s="4" t="s">
        <v>2</v>
      </c>
      <c r="D4" s="4" t="s">
        <v>2</v>
      </c>
      <c r="E4" s="4" t="s">
        <v>2</v>
      </c>
      <c r="F4" s="4" t="s">
        <v>2</v>
      </c>
      <c r="G4" s="4" t="s">
        <v>2</v>
      </c>
    </row>
    <row r="6" spans="1:17" ht="23.25">
      <c r="A6" s="4" t="s">
        <v>3</v>
      </c>
      <c r="C6" s="4" t="s">
        <v>4</v>
      </c>
      <c r="D6" s="4" t="s">
        <v>4</v>
      </c>
      <c r="E6" s="4" t="s">
        <v>4</v>
      </c>
      <c r="F6" s="4" t="s">
        <v>4</v>
      </c>
      <c r="G6" s="4" t="s">
        <v>4</v>
      </c>
      <c r="H6" s="4" t="s">
        <v>4</v>
      </c>
      <c r="I6" s="4" t="s">
        <v>4</v>
      </c>
      <c r="K6" s="4" t="s">
        <v>6</v>
      </c>
      <c r="L6" s="4" t="s">
        <v>6</v>
      </c>
      <c r="M6" s="4" t="s">
        <v>6</v>
      </c>
      <c r="N6" s="4" t="s">
        <v>6</v>
      </c>
      <c r="O6" s="4" t="s">
        <v>6</v>
      </c>
      <c r="P6" s="4" t="s">
        <v>6</v>
      </c>
      <c r="Q6" s="4" t="s">
        <v>6</v>
      </c>
    </row>
    <row r="7" spans="1:17" ht="23.25">
      <c r="A7" s="4" t="s">
        <v>3</v>
      </c>
      <c r="C7" s="4" t="s">
        <v>26</v>
      </c>
      <c r="E7" s="4" t="s">
        <v>27</v>
      </c>
      <c r="G7" s="4" t="s">
        <v>28</v>
      </c>
      <c r="I7" s="4" t="s">
        <v>29</v>
      </c>
      <c r="K7" s="4" t="s">
        <v>26</v>
      </c>
      <c r="M7" s="4" t="s">
        <v>27</v>
      </c>
      <c r="O7" s="4" t="s">
        <v>28</v>
      </c>
      <c r="Q7" s="4" t="s">
        <v>29</v>
      </c>
    </row>
  </sheetData>
  <mergeCells count="14">
    <mergeCell ref="C2:G2"/>
    <mergeCell ref="C3:G3"/>
    <mergeCell ref="C4:G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-0.499984740745262"/>
  </sheetPr>
  <dimension ref="A2:AK13"/>
  <sheetViews>
    <sheetView rightToLeft="1" workbookViewId="0">
      <selection activeCell="A28" sqref="A28"/>
    </sheetView>
  </sheetViews>
  <sheetFormatPr defaultRowHeight="15"/>
  <cols>
    <col min="1" max="1" width="28.42578125" style="1" customWidth="1"/>
    <col min="2" max="2" width="1" style="1" customWidth="1"/>
    <col min="3" max="3" width="9.140625" style="1" customWidth="1"/>
    <col min="4" max="4" width="1" style="1" customWidth="1"/>
    <col min="5" max="5" width="9.140625" style="1" customWidth="1"/>
    <col min="6" max="6" width="1" style="1" customWidth="1"/>
    <col min="7" max="7" width="9.140625" style="1" customWidth="1"/>
    <col min="8" max="8" width="1" style="1" customWidth="1"/>
    <col min="9" max="9" width="9.140625" style="1" customWidth="1"/>
    <col min="10" max="10" width="1" style="1" customWidth="1"/>
    <col min="11" max="11" width="9.140625" style="1" customWidth="1"/>
    <col min="12" max="12" width="1" style="1" customWidth="1"/>
    <col min="13" max="13" width="9.140625" style="1" customWidth="1"/>
    <col min="14" max="14" width="1" style="1" customWidth="1"/>
    <col min="15" max="15" width="9.140625" style="1" customWidth="1"/>
    <col min="16" max="16" width="1" style="1" customWidth="1"/>
    <col min="17" max="17" width="18.42578125" style="1" bestFit="1" customWidth="1"/>
    <col min="18" max="18" width="1" style="1" customWidth="1"/>
    <col min="19" max="19" width="25.140625" style="1" bestFit="1" customWidth="1"/>
    <col min="20" max="20" width="1" style="1" customWidth="1"/>
    <col min="21" max="21" width="9.140625" style="1" customWidth="1"/>
    <col min="22" max="22" width="1" style="1" customWidth="1"/>
    <col min="23" max="23" width="18.42578125" style="1" bestFit="1" customWidth="1"/>
    <col min="24" max="24" width="1" style="1" customWidth="1"/>
    <col min="25" max="25" width="9.140625" style="1" customWidth="1"/>
    <col min="26" max="26" width="1" style="1" customWidth="1"/>
    <col min="27" max="27" width="17.28515625" style="1" bestFit="1" customWidth="1"/>
    <col min="28" max="28" width="1" style="1" customWidth="1"/>
    <col min="29" max="29" width="9.140625" style="1" customWidth="1"/>
    <col min="30" max="30" width="1" style="1" customWidth="1"/>
    <col min="31" max="31" width="24.5703125" style="1" bestFit="1" customWidth="1"/>
    <col min="32" max="32" width="1" style="1" customWidth="1"/>
    <col min="33" max="33" width="18.42578125" style="1" bestFit="1" customWidth="1"/>
    <col min="34" max="34" width="1" style="1" customWidth="1"/>
    <col min="35" max="35" width="25.140625" style="1" bestFit="1" customWidth="1"/>
    <col min="36" max="36" width="1" style="1" customWidth="1"/>
    <col min="37" max="37" width="26.42578125" style="1" customWidth="1"/>
    <col min="38" max="38" width="1" style="1" customWidth="1"/>
    <col min="39" max="39" width="9.140625" style="1" customWidth="1"/>
    <col min="40" max="16384" width="9.140625" style="1"/>
  </cols>
  <sheetData>
    <row r="2" spans="1:37" ht="26.25">
      <c r="A2" s="23" t="s">
        <v>0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</row>
    <row r="3" spans="1:37" ht="26.25">
      <c r="A3" s="23" t="s">
        <v>1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</row>
    <row r="4" spans="1:37" ht="26.25">
      <c r="A4" s="23" t="s">
        <v>2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</row>
    <row r="5" spans="1:37" s="25" customFormat="1" ht="19.5">
      <c r="A5" s="47"/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8"/>
      <c r="O5" s="47"/>
      <c r="P5" s="47"/>
      <c r="Q5" s="47"/>
      <c r="R5" s="47"/>
      <c r="S5" s="47"/>
      <c r="T5" s="48"/>
      <c r="U5" s="47"/>
      <c r="V5" s="47"/>
      <c r="W5" s="47"/>
      <c r="X5" s="47"/>
      <c r="Y5" s="47"/>
      <c r="Z5" s="47"/>
      <c r="AA5" s="47"/>
      <c r="AB5" s="48"/>
      <c r="AC5" s="47"/>
      <c r="AD5" s="47"/>
      <c r="AE5" s="47"/>
      <c r="AF5" s="47"/>
      <c r="AG5" s="47"/>
      <c r="AH5" s="47"/>
      <c r="AI5" s="47"/>
      <c r="AJ5" s="47"/>
      <c r="AK5" s="47"/>
    </row>
    <row r="6" spans="1:37" s="25" customFormat="1" ht="19.5">
      <c r="A6" s="49" t="s">
        <v>30</v>
      </c>
      <c r="B6" s="49" t="s">
        <v>30</v>
      </c>
      <c r="C6" s="49" t="s">
        <v>30</v>
      </c>
      <c r="D6" s="49" t="s">
        <v>30</v>
      </c>
      <c r="E6" s="49" t="s">
        <v>30</v>
      </c>
      <c r="F6" s="49" t="s">
        <v>30</v>
      </c>
      <c r="G6" s="49" t="s">
        <v>30</v>
      </c>
      <c r="H6" s="49" t="s">
        <v>30</v>
      </c>
      <c r="I6" s="49" t="s">
        <v>30</v>
      </c>
      <c r="J6" s="49" t="s">
        <v>30</v>
      </c>
      <c r="K6" s="49" t="s">
        <v>30</v>
      </c>
      <c r="L6" s="49" t="s">
        <v>30</v>
      </c>
      <c r="M6" s="49" t="s">
        <v>30</v>
      </c>
      <c r="N6" s="50"/>
      <c r="O6" s="49" t="s">
        <v>4</v>
      </c>
      <c r="P6" s="49" t="s">
        <v>4</v>
      </c>
      <c r="Q6" s="49" t="s">
        <v>4</v>
      </c>
      <c r="R6" s="49" t="s">
        <v>4</v>
      </c>
      <c r="S6" s="49" t="s">
        <v>4</v>
      </c>
      <c r="T6" s="50"/>
      <c r="U6" s="49" t="s">
        <v>5</v>
      </c>
      <c r="V6" s="49" t="s">
        <v>5</v>
      </c>
      <c r="W6" s="49" t="s">
        <v>5</v>
      </c>
      <c r="X6" s="49" t="s">
        <v>5</v>
      </c>
      <c r="Y6" s="49" t="s">
        <v>5</v>
      </c>
      <c r="Z6" s="49" t="s">
        <v>5</v>
      </c>
      <c r="AA6" s="49" t="s">
        <v>5</v>
      </c>
      <c r="AB6" s="50"/>
      <c r="AC6" s="49" t="s">
        <v>6</v>
      </c>
      <c r="AD6" s="49" t="s">
        <v>6</v>
      </c>
      <c r="AE6" s="49" t="s">
        <v>6</v>
      </c>
      <c r="AF6" s="49" t="s">
        <v>6</v>
      </c>
      <c r="AG6" s="49" t="s">
        <v>6</v>
      </c>
      <c r="AH6" s="49" t="s">
        <v>6</v>
      </c>
      <c r="AI6" s="49" t="s">
        <v>6</v>
      </c>
      <c r="AJ6" s="49" t="s">
        <v>6</v>
      </c>
      <c r="AK6" s="49" t="s">
        <v>6</v>
      </c>
    </row>
    <row r="7" spans="1:37" s="25" customFormat="1" ht="19.5">
      <c r="A7" s="49" t="s">
        <v>31</v>
      </c>
      <c r="B7" s="48"/>
      <c r="C7" s="51" t="s">
        <v>32</v>
      </c>
      <c r="D7" s="48"/>
      <c r="E7" s="51" t="s">
        <v>33</v>
      </c>
      <c r="F7" s="48"/>
      <c r="G7" s="49" t="s">
        <v>34</v>
      </c>
      <c r="H7" s="48"/>
      <c r="I7" s="51" t="s">
        <v>35</v>
      </c>
      <c r="J7" s="48"/>
      <c r="K7" s="49" t="s">
        <v>36</v>
      </c>
      <c r="L7" s="48"/>
      <c r="M7" s="49" t="s">
        <v>29</v>
      </c>
      <c r="N7" s="48"/>
      <c r="O7" s="49" t="s">
        <v>7</v>
      </c>
      <c r="P7" s="48"/>
      <c r="Q7" s="51" t="s">
        <v>8</v>
      </c>
      <c r="R7" s="48"/>
      <c r="S7" s="51" t="s">
        <v>9</v>
      </c>
      <c r="T7" s="48"/>
      <c r="U7" s="52" t="s">
        <v>10</v>
      </c>
      <c r="V7" s="52" t="s">
        <v>10</v>
      </c>
      <c r="W7" s="52" t="s">
        <v>10</v>
      </c>
      <c r="X7" s="48"/>
      <c r="Y7" s="52" t="s">
        <v>11</v>
      </c>
      <c r="Z7" s="52" t="s">
        <v>11</v>
      </c>
      <c r="AA7" s="52" t="s">
        <v>11</v>
      </c>
      <c r="AB7" s="48"/>
      <c r="AC7" s="49" t="s">
        <v>7</v>
      </c>
      <c r="AD7" s="48"/>
      <c r="AE7" s="49" t="s">
        <v>37</v>
      </c>
      <c r="AF7" s="48"/>
      <c r="AG7" s="49" t="s">
        <v>8</v>
      </c>
      <c r="AH7" s="48"/>
      <c r="AI7" s="49" t="s">
        <v>9</v>
      </c>
      <c r="AJ7" s="48"/>
      <c r="AK7" s="51" t="s">
        <v>13</v>
      </c>
    </row>
    <row r="8" spans="1:37" s="25" customFormat="1" ht="19.5">
      <c r="A8" s="53" t="s">
        <v>31</v>
      </c>
      <c r="B8" s="48"/>
      <c r="C8" s="54" t="s">
        <v>32</v>
      </c>
      <c r="D8" s="48"/>
      <c r="E8" s="54" t="s">
        <v>33</v>
      </c>
      <c r="F8" s="48"/>
      <c r="G8" s="53" t="s">
        <v>34</v>
      </c>
      <c r="H8" s="48"/>
      <c r="I8" s="54" t="s">
        <v>35</v>
      </c>
      <c r="J8" s="48"/>
      <c r="K8" s="53" t="s">
        <v>36</v>
      </c>
      <c r="L8" s="48"/>
      <c r="M8" s="53" t="s">
        <v>29</v>
      </c>
      <c r="N8" s="48"/>
      <c r="O8" s="53" t="s">
        <v>7</v>
      </c>
      <c r="P8" s="48"/>
      <c r="Q8" s="54" t="s">
        <v>8</v>
      </c>
      <c r="R8" s="48"/>
      <c r="S8" s="54" t="s">
        <v>9</v>
      </c>
      <c r="T8" s="48"/>
      <c r="U8" s="55" t="s">
        <v>7</v>
      </c>
      <c r="V8" s="48"/>
      <c r="W8" s="55" t="s">
        <v>8</v>
      </c>
      <c r="X8" s="48"/>
      <c r="Y8" s="55" t="s">
        <v>7</v>
      </c>
      <c r="Z8" s="48"/>
      <c r="AA8" s="56" t="s">
        <v>14</v>
      </c>
      <c r="AB8" s="48"/>
      <c r="AC8" s="53" t="s">
        <v>7</v>
      </c>
      <c r="AD8" s="48"/>
      <c r="AE8" s="53" t="s">
        <v>37</v>
      </c>
      <c r="AF8" s="48"/>
      <c r="AG8" s="53" t="s">
        <v>8</v>
      </c>
      <c r="AH8" s="48"/>
      <c r="AI8" s="53" t="s">
        <v>9</v>
      </c>
      <c r="AJ8" s="48"/>
      <c r="AK8" s="54" t="s">
        <v>13</v>
      </c>
    </row>
    <row r="9" spans="1:37" ht="19.5">
      <c r="A9" s="57" t="s">
        <v>38</v>
      </c>
      <c r="B9" s="48"/>
      <c r="C9" s="48" t="s">
        <v>39</v>
      </c>
      <c r="D9" s="48"/>
      <c r="E9" s="48" t="s">
        <v>39</v>
      </c>
      <c r="F9" s="48"/>
      <c r="G9" s="58" t="s">
        <v>40</v>
      </c>
      <c r="H9" s="58"/>
      <c r="I9" s="58" t="s">
        <v>41</v>
      </c>
      <c r="J9" s="58"/>
      <c r="K9" s="58">
        <v>0</v>
      </c>
      <c r="L9" s="58"/>
      <c r="M9" s="58">
        <v>0</v>
      </c>
      <c r="N9" s="58"/>
      <c r="O9" s="58">
        <v>12000</v>
      </c>
      <c r="P9" s="58"/>
      <c r="Q9" s="59">
        <v>9431492875</v>
      </c>
      <c r="R9" s="58"/>
      <c r="S9" s="59">
        <v>10708230900</v>
      </c>
      <c r="T9" s="58"/>
      <c r="U9" s="59">
        <v>800</v>
      </c>
      <c r="V9" s="58"/>
      <c r="W9" s="59">
        <v>725325480</v>
      </c>
      <c r="X9" s="58"/>
      <c r="Y9" s="59">
        <v>0</v>
      </c>
      <c r="Z9" s="58"/>
      <c r="AA9" s="59">
        <v>0</v>
      </c>
      <c r="AB9" s="58"/>
      <c r="AC9" s="59">
        <v>12800</v>
      </c>
      <c r="AD9" s="58"/>
      <c r="AE9" s="59">
        <v>1831060</v>
      </c>
      <c r="AF9" s="58"/>
      <c r="AG9" s="59">
        <v>10156818355</v>
      </c>
      <c r="AH9" s="58"/>
      <c r="AI9" s="59">
        <v>11710287881</v>
      </c>
      <c r="AJ9" s="58"/>
      <c r="AK9" s="60">
        <v>1.6999999999999999E-3</v>
      </c>
    </row>
    <row r="10" spans="1:37" ht="19.5">
      <c r="A10" s="57" t="s">
        <v>42</v>
      </c>
      <c r="B10" s="48"/>
      <c r="C10" s="48" t="s">
        <v>39</v>
      </c>
      <c r="D10" s="48"/>
      <c r="E10" s="48" t="s">
        <v>39</v>
      </c>
      <c r="F10" s="48"/>
      <c r="G10" s="58" t="s">
        <v>43</v>
      </c>
      <c r="H10" s="58"/>
      <c r="I10" s="58" t="s">
        <v>44</v>
      </c>
      <c r="J10" s="58"/>
      <c r="K10" s="58">
        <v>0</v>
      </c>
      <c r="L10" s="58"/>
      <c r="M10" s="58">
        <v>0</v>
      </c>
      <c r="N10" s="58"/>
      <c r="O10" s="58">
        <v>18400</v>
      </c>
      <c r="P10" s="58"/>
      <c r="Q10" s="59">
        <v>14964535911</v>
      </c>
      <c r="R10" s="58"/>
      <c r="S10" s="59">
        <v>17423015149</v>
      </c>
      <c r="T10" s="58"/>
      <c r="U10" s="59">
        <v>1300</v>
      </c>
      <c r="V10" s="58"/>
      <c r="W10" s="59">
        <v>1248844752</v>
      </c>
      <c r="X10" s="58"/>
      <c r="Y10" s="59">
        <v>1200</v>
      </c>
      <c r="Z10" s="58"/>
      <c r="AA10" s="59">
        <v>1150205497</v>
      </c>
      <c r="AB10" s="58"/>
      <c r="AC10" s="59">
        <v>18500</v>
      </c>
      <c r="AD10" s="58"/>
      <c r="AE10" s="59">
        <v>2904570</v>
      </c>
      <c r="AF10" s="58"/>
      <c r="AG10" s="59">
        <v>15240675963</v>
      </c>
      <c r="AH10" s="58"/>
      <c r="AI10" s="59">
        <v>17898529151</v>
      </c>
      <c r="AJ10" s="58"/>
      <c r="AK10" s="60">
        <v>2.5999999999999999E-3</v>
      </c>
    </row>
    <row r="11" spans="1:37" ht="19.5">
      <c r="A11" s="57" t="s">
        <v>45</v>
      </c>
      <c r="B11" s="48"/>
      <c r="C11" s="48" t="s">
        <v>39</v>
      </c>
      <c r="D11" s="48"/>
      <c r="E11" s="48" t="s">
        <v>39</v>
      </c>
      <c r="F11" s="48"/>
      <c r="G11" s="58" t="s">
        <v>46</v>
      </c>
      <c r="H11" s="58"/>
      <c r="I11" s="58" t="s">
        <v>47</v>
      </c>
      <c r="J11" s="58"/>
      <c r="K11" s="58">
        <v>0</v>
      </c>
      <c r="L11" s="58"/>
      <c r="M11" s="58">
        <v>0</v>
      </c>
      <c r="N11" s="58"/>
      <c r="O11" s="58">
        <v>16200</v>
      </c>
      <c r="P11" s="58"/>
      <c r="Q11" s="59">
        <v>13956147939</v>
      </c>
      <c r="R11" s="58"/>
      <c r="S11" s="59">
        <v>16096143829</v>
      </c>
      <c r="T11" s="58"/>
      <c r="U11" s="59">
        <v>0</v>
      </c>
      <c r="V11" s="58"/>
      <c r="W11" s="59">
        <v>0</v>
      </c>
      <c r="X11" s="58"/>
      <c r="Y11" s="59">
        <v>16200</v>
      </c>
      <c r="Z11" s="58"/>
      <c r="AA11" s="59">
        <v>16200000000</v>
      </c>
      <c r="AB11" s="58"/>
      <c r="AC11" s="59">
        <v>0</v>
      </c>
      <c r="AD11" s="58"/>
      <c r="AE11" s="59">
        <v>0</v>
      </c>
      <c r="AF11" s="58"/>
      <c r="AG11" s="59">
        <v>0</v>
      </c>
      <c r="AH11" s="58"/>
      <c r="AI11" s="59">
        <v>0</v>
      </c>
      <c r="AJ11" s="58"/>
      <c r="AK11" s="60">
        <v>0</v>
      </c>
    </row>
    <row r="12" spans="1:37" ht="19.5">
      <c r="A12" s="57" t="s">
        <v>48</v>
      </c>
      <c r="B12" s="48"/>
      <c r="C12" s="48" t="s">
        <v>39</v>
      </c>
      <c r="D12" s="48"/>
      <c r="E12" s="48" t="s">
        <v>39</v>
      </c>
      <c r="F12" s="48"/>
      <c r="G12" s="58" t="s">
        <v>49</v>
      </c>
      <c r="H12" s="58"/>
      <c r="I12" s="58" t="s">
        <v>41</v>
      </c>
      <c r="J12" s="58"/>
      <c r="K12" s="58">
        <v>0</v>
      </c>
      <c r="L12" s="58"/>
      <c r="M12" s="58">
        <v>0</v>
      </c>
      <c r="N12" s="58"/>
      <c r="O12" s="58">
        <v>0</v>
      </c>
      <c r="P12" s="58"/>
      <c r="Q12" s="59">
        <v>0</v>
      </c>
      <c r="R12" s="58"/>
      <c r="S12" s="59">
        <v>0</v>
      </c>
      <c r="T12" s="58"/>
      <c r="U12" s="59">
        <v>1200</v>
      </c>
      <c r="V12" s="58"/>
      <c r="W12" s="59">
        <v>1088848842</v>
      </c>
      <c r="X12" s="58"/>
      <c r="Y12" s="59">
        <v>500</v>
      </c>
      <c r="Z12" s="58"/>
      <c r="AA12" s="59">
        <v>455669400</v>
      </c>
      <c r="AB12" s="58"/>
      <c r="AC12" s="59">
        <v>700</v>
      </c>
      <c r="AD12" s="58"/>
      <c r="AE12" s="59">
        <v>914000</v>
      </c>
      <c r="AF12" s="58"/>
      <c r="AG12" s="59">
        <v>635161824</v>
      </c>
      <c r="AH12" s="58"/>
      <c r="AI12" s="59">
        <v>639336145</v>
      </c>
      <c r="AJ12" s="58"/>
      <c r="AK12" s="60">
        <v>1E-4</v>
      </c>
    </row>
    <row r="13" spans="1:37" ht="36.75">
      <c r="A13" s="42" t="s">
        <v>117</v>
      </c>
      <c r="AI13" s="61">
        <f>SUM(AI9:AI12)</f>
        <v>30248153177</v>
      </c>
      <c r="AJ13" s="62"/>
      <c r="AK13" s="63">
        <f>SUM(AK9:AK12)</f>
        <v>4.4000000000000003E-3</v>
      </c>
    </row>
  </sheetData>
  <mergeCells count="28">
    <mergeCell ref="A5:M5"/>
    <mergeCell ref="O5:S5"/>
    <mergeCell ref="U5:AA5"/>
    <mergeCell ref="AC5:AK5"/>
    <mergeCell ref="A2:AK2"/>
    <mergeCell ref="A3:AK3"/>
    <mergeCell ref="A4:AK4"/>
    <mergeCell ref="AE7:AE8"/>
    <mergeCell ref="AG7:AG8"/>
    <mergeCell ref="AI7:AI8"/>
    <mergeCell ref="AK7:AK8"/>
    <mergeCell ref="AC6:AK6"/>
    <mergeCell ref="Y7:AA7"/>
    <mergeCell ref="U6:AA6"/>
    <mergeCell ref="AC7:AC8"/>
    <mergeCell ref="S7:S8"/>
    <mergeCell ref="O6:S6"/>
    <mergeCell ref="U7:W7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M7"/>
  <sheetViews>
    <sheetView rightToLeft="1" workbookViewId="0"/>
  </sheetViews>
  <sheetFormatPr defaultRowHeight="15"/>
  <cols>
    <col min="1" max="1" width="9.140625" style="1" customWidth="1"/>
    <col min="2" max="2" width="1" style="1" customWidth="1"/>
    <col min="3" max="3" width="9.140625" style="1" customWidth="1"/>
    <col min="4" max="4" width="1" style="1" customWidth="1"/>
    <col min="5" max="5" width="9.140625" style="1" customWidth="1"/>
    <col min="6" max="6" width="1" style="1" customWidth="1"/>
    <col min="7" max="7" width="9.140625" style="1" customWidth="1"/>
    <col min="8" max="8" width="1" style="1" customWidth="1"/>
    <col min="9" max="9" width="9.140625" style="1" customWidth="1"/>
    <col min="10" max="10" width="1" style="1" customWidth="1"/>
    <col min="11" max="11" width="9.140625" style="1" customWidth="1"/>
    <col min="12" max="12" width="1" style="1" customWidth="1"/>
    <col min="13" max="13" width="9.140625" style="1" customWidth="1"/>
    <col min="14" max="14" width="1" style="1" customWidth="1"/>
    <col min="15" max="15" width="9.140625" style="1" customWidth="1"/>
    <col min="16" max="16384" width="9.140625" style="1"/>
  </cols>
  <sheetData>
    <row r="2" spans="1:13" ht="23.25">
      <c r="B2" s="4" t="s">
        <v>0</v>
      </c>
      <c r="C2" s="4" t="s">
        <v>0</v>
      </c>
      <c r="D2" s="4" t="s">
        <v>0</v>
      </c>
      <c r="E2" s="4" t="s">
        <v>0</v>
      </c>
      <c r="F2" s="4" t="s">
        <v>0</v>
      </c>
    </row>
    <row r="3" spans="1:13" ht="23.25">
      <c r="B3" s="4" t="s">
        <v>1</v>
      </c>
      <c r="C3" s="4" t="s">
        <v>1</v>
      </c>
      <c r="D3" s="4" t="s">
        <v>1</v>
      </c>
      <c r="E3" s="4" t="s">
        <v>1</v>
      </c>
      <c r="F3" s="4" t="s">
        <v>1</v>
      </c>
    </row>
    <row r="4" spans="1:13" ht="23.25">
      <c r="B4" s="4" t="s">
        <v>2</v>
      </c>
      <c r="C4" s="4" t="s">
        <v>2</v>
      </c>
      <c r="D4" s="4" t="s">
        <v>2</v>
      </c>
      <c r="E4" s="4" t="s">
        <v>2</v>
      </c>
      <c r="F4" s="4" t="s">
        <v>2</v>
      </c>
    </row>
    <row r="6" spans="1:13" ht="23.25">
      <c r="A6" s="4" t="s">
        <v>3</v>
      </c>
      <c r="C6" s="4" t="s">
        <v>6</v>
      </c>
      <c r="D6" s="4" t="s">
        <v>6</v>
      </c>
      <c r="E6" s="4" t="s">
        <v>6</v>
      </c>
      <c r="F6" s="4" t="s">
        <v>6</v>
      </c>
      <c r="G6" s="4" t="s">
        <v>6</v>
      </c>
      <c r="H6" s="4" t="s">
        <v>6</v>
      </c>
      <c r="I6" s="4" t="s">
        <v>6</v>
      </c>
      <c r="J6" s="4" t="s">
        <v>6</v>
      </c>
      <c r="K6" s="4" t="s">
        <v>6</v>
      </c>
      <c r="L6" s="4" t="s">
        <v>6</v>
      </c>
      <c r="M6" s="4" t="s">
        <v>6</v>
      </c>
    </row>
    <row r="7" spans="1:13" ht="23.25">
      <c r="A7" s="4" t="s">
        <v>3</v>
      </c>
      <c r="C7" s="4" t="s">
        <v>7</v>
      </c>
      <c r="E7" s="4" t="s">
        <v>50</v>
      </c>
      <c r="G7" s="4" t="s">
        <v>51</v>
      </c>
      <c r="I7" s="4" t="s">
        <v>52</v>
      </c>
      <c r="K7" s="4" t="s">
        <v>53</v>
      </c>
      <c r="M7" s="4" t="s">
        <v>54</v>
      </c>
    </row>
  </sheetData>
  <mergeCells count="11">
    <mergeCell ref="K7"/>
    <mergeCell ref="M7"/>
    <mergeCell ref="C6:M6"/>
    <mergeCell ref="B2:F2"/>
    <mergeCell ref="B3:F3"/>
    <mergeCell ref="B4:F4"/>
    <mergeCell ref="A6:A7"/>
    <mergeCell ref="C7"/>
    <mergeCell ref="E7"/>
    <mergeCell ref="G7"/>
    <mergeCell ref="I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AE8"/>
  <sheetViews>
    <sheetView rightToLeft="1" workbookViewId="0"/>
  </sheetViews>
  <sheetFormatPr defaultRowHeight="15"/>
  <cols>
    <col min="1" max="1" width="9.140625" style="1" customWidth="1"/>
    <col min="2" max="2" width="1" style="1" customWidth="1"/>
    <col min="3" max="3" width="9.140625" style="1" customWidth="1"/>
    <col min="4" max="4" width="1" style="1" customWidth="1"/>
    <col min="5" max="5" width="9.140625" style="1" customWidth="1"/>
    <col min="6" max="6" width="1" style="1" customWidth="1"/>
    <col min="7" max="7" width="9.140625" style="1" customWidth="1"/>
    <col min="8" max="8" width="1" style="1" customWidth="1"/>
    <col min="9" max="9" width="9.140625" style="1" customWidth="1"/>
    <col min="10" max="10" width="1" style="1" customWidth="1"/>
    <col min="11" max="11" width="9.140625" style="1" customWidth="1"/>
    <col min="12" max="12" width="1" style="1" customWidth="1"/>
    <col min="13" max="13" width="9.140625" style="1" customWidth="1"/>
    <col min="14" max="14" width="1" style="1" customWidth="1"/>
    <col min="15" max="15" width="9.140625" style="1" customWidth="1"/>
    <col min="16" max="16" width="1" style="1" customWidth="1"/>
    <col min="17" max="17" width="9.140625" style="1" customWidth="1"/>
    <col min="18" max="18" width="1" style="1" customWidth="1"/>
    <col min="19" max="19" width="9.140625" style="1" customWidth="1"/>
    <col min="20" max="20" width="1" style="1" customWidth="1"/>
    <col min="21" max="21" width="9.140625" style="1" customWidth="1"/>
    <col min="22" max="22" width="1" style="1" customWidth="1"/>
    <col min="23" max="23" width="9.140625" style="1" customWidth="1"/>
    <col min="24" max="24" width="1" style="1" customWidth="1"/>
    <col min="25" max="25" width="9.140625" style="1" customWidth="1"/>
    <col min="26" max="26" width="1" style="1" customWidth="1"/>
    <col min="27" max="27" width="9.140625" style="1" customWidth="1"/>
    <col min="28" max="28" width="1" style="1" customWidth="1"/>
    <col min="29" max="29" width="9.140625" style="1" customWidth="1"/>
    <col min="30" max="30" width="1" style="1" customWidth="1"/>
    <col min="31" max="31" width="9.140625" style="1" customWidth="1"/>
    <col min="32" max="32" width="1" style="1" customWidth="1"/>
    <col min="33" max="33" width="9.140625" style="1" customWidth="1"/>
    <col min="34" max="16384" width="9.140625" style="1"/>
  </cols>
  <sheetData>
    <row r="2" spans="1:31" ht="23.25">
      <c r="G2" s="4" t="s">
        <v>0</v>
      </c>
      <c r="H2" s="4" t="s">
        <v>0</v>
      </c>
      <c r="I2" s="4" t="s">
        <v>0</v>
      </c>
      <c r="J2" s="4" t="s">
        <v>0</v>
      </c>
      <c r="K2" s="4" t="s">
        <v>0</v>
      </c>
    </row>
    <row r="3" spans="1:31" ht="23.25">
      <c r="G3" s="4" t="s">
        <v>1</v>
      </c>
      <c r="H3" s="4" t="s">
        <v>1</v>
      </c>
      <c r="I3" s="4" t="s">
        <v>1</v>
      </c>
      <c r="J3" s="4" t="s">
        <v>1</v>
      </c>
      <c r="K3" s="4" t="s">
        <v>1</v>
      </c>
    </row>
    <row r="4" spans="1:31" ht="23.25">
      <c r="G4" s="4" t="s">
        <v>2</v>
      </c>
      <c r="H4" s="4" t="s">
        <v>2</v>
      </c>
      <c r="I4" s="4" t="s">
        <v>2</v>
      </c>
      <c r="J4" s="4" t="s">
        <v>2</v>
      </c>
      <c r="K4" s="4" t="s">
        <v>2</v>
      </c>
    </row>
    <row r="6" spans="1:31" ht="23.25">
      <c r="A6" s="4" t="s">
        <v>55</v>
      </c>
      <c r="B6" s="4" t="s">
        <v>55</v>
      </c>
      <c r="C6" s="4" t="s">
        <v>55</v>
      </c>
      <c r="D6" s="4" t="s">
        <v>55</v>
      </c>
      <c r="E6" s="4" t="s">
        <v>55</v>
      </c>
      <c r="F6" s="4" t="s">
        <v>55</v>
      </c>
      <c r="G6" s="4" t="s">
        <v>55</v>
      </c>
      <c r="H6" s="4" t="s">
        <v>55</v>
      </c>
      <c r="I6" s="4" t="s">
        <v>55</v>
      </c>
      <c r="K6" s="4" t="s">
        <v>4</v>
      </c>
      <c r="L6" s="4" t="s">
        <v>4</v>
      </c>
      <c r="M6" s="4" t="s">
        <v>4</v>
      </c>
      <c r="N6" s="4" t="s">
        <v>4</v>
      </c>
      <c r="O6" s="4" t="s">
        <v>4</v>
      </c>
      <c r="Q6" s="4" t="s">
        <v>5</v>
      </c>
      <c r="R6" s="4" t="s">
        <v>5</v>
      </c>
      <c r="S6" s="4" t="s">
        <v>5</v>
      </c>
      <c r="T6" s="4" t="s">
        <v>5</v>
      </c>
      <c r="U6" s="4" t="s">
        <v>5</v>
      </c>
      <c r="V6" s="4" t="s">
        <v>5</v>
      </c>
      <c r="W6" s="4" t="s">
        <v>5</v>
      </c>
      <c r="Y6" s="4" t="s">
        <v>6</v>
      </c>
      <c r="Z6" s="4" t="s">
        <v>6</v>
      </c>
      <c r="AA6" s="4" t="s">
        <v>6</v>
      </c>
      <c r="AB6" s="4" t="s">
        <v>6</v>
      </c>
      <c r="AC6" s="4" t="s">
        <v>6</v>
      </c>
      <c r="AD6" s="4" t="s">
        <v>6</v>
      </c>
      <c r="AE6" s="4" t="s">
        <v>6</v>
      </c>
    </row>
    <row r="7" spans="1:31" ht="23.25">
      <c r="A7" s="4" t="s">
        <v>56</v>
      </c>
      <c r="C7" s="4" t="s">
        <v>35</v>
      </c>
      <c r="E7" s="4" t="s">
        <v>36</v>
      </c>
      <c r="G7" s="4" t="s">
        <v>57</v>
      </c>
      <c r="I7" s="4" t="s">
        <v>33</v>
      </c>
      <c r="K7" s="4" t="s">
        <v>7</v>
      </c>
      <c r="M7" s="4" t="s">
        <v>8</v>
      </c>
      <c r="O7" s="4" t="s">
        <v>9</v>
      </c>
      <c r="Q7" s="4" t="s">
        <v>10</v>
      </c>
      <c r="R7" s="4" t="s">
        <v>10</v>
      </c>
      <c r="S7" s="4" t="s">
        <v>10</v>
      </c>
      <c r="U7" s="4" t="s">
        <v>11</v>
      </c>
      <c r="V7" s="4" t="s">
        <v>11</v>
      </c>
      <c r="W7" s="4" t="s">
        <v>11</v>
      </c>
      <c r="Y7" s="4" t="s">
        <v>7</v>
      </c>
      <c r="AA7" s="4" t="s">
        <v>8</v>
      </c>
      <c r="AC7" s="4" t="s">
        <v>9</v>
      </c>
      <c r="AE7" s="4" t="s">
        <v>58</v>
      </c>
    </row>
    <row r="8" spans="1:31" ht="23.25">
      <c r="A8" s="4" t="s">
        <v>56</v>
      </c>
      <c r="C8" s="4" t="s">
        <v>35</v>
      </c>
      <c r="E8" s="4" t="s">
        <v>36</v>
      </c>
      <c r="G8" s="4" t="s">
        <v>57</v>
      </c>
      <c r="I8" s="4" t="s">
        <v>33</v>
      </c>
      <c r="K8" s="4" t="s">
        <v>7</v>
      </c>
      <c r="M8" s="4" t="s">
        <v>8</v>
      </c>
      <c r="O8" s="4" t="s">
        <v>9</v>
      </c>
      <c r="Q8" s="4" t="s">
        <v>7</v>
      </c>
      <c r="S8" s="4" t="s">
        <v>8</v>
      </c>
      <c r="U8" s="4" t="s">
        <v>7</v>
      </c>
      <c r="W8" s="4" t="s">
        <v>14</v>
      </c>
      <c r="Y8" s="4" t="s">
        <v>7</v>
      </c>
      <c r="AA8" s="4" t="s">
        <v>8</v>
      </c>
      <c r="AC8" s="4" t="s">
        <v>9</v>
      </c>
      <c r="AE8" s="4" t="s">
        <v>58</v>
      </c>
    </row>
  </sheetData>
  <mergeCells count="25">
    <mergeCell ref="G2:K2"/>
    <mergeCell ref="G3:K3"/>
    <mergeCell ref="G4:K4"/>
    <mergeCell ref="Q6:W6"/>
    <mergeCell ref="Y7:Y8"/>
    <mergeCell ref="AA7:AA8"/>
    <mergeCell ref="AC7:AC8"/>
    <mergeCell ref="AE7:AE8"/>
    <mergeCell ref="Y6:AE6"/>
    <mergeCell ref="Q8"/>
    <mergeCell ref="S8"/>
    <mergeCell ref="Q7:S7"/>
    <mergeCell ref="U8"/>
    <mergeCell ref="W8"/>
    <mergeCell ref="U7:W7"/>
    <mergeCell ref="A6:I6"/>
    <mergeCell ref="K7:K8"/>
    <mergeCell ref="M7:M8"/>
    <mergeCell ref="O7:O8"/>
    <mergeCell ref="K6:O6"/>
    <mergeCell ref="A7:A8"/>
    <mergeCell ref="C7:C8"/>
    <mergeCell ref="E7:E8"/>
    <mergeCell ref="G7:G8"/>
    <mergeCell ref="I7:I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4" tint="-0.499984740745262"/>
  </sheetPr>
  <dimension ref="A1:S13"/>
  <sheetViews>
    <sheetView rightToLeft="1" workbookViewId="0">
      <selection activeCell="A23" sqref="A23"/>
    </sheetView>
  </sheetViews>
  <sheetFormatPr defaultRowHeight="15"/>
  <cols>
    <col min="1" max="1" width="65.85546875" style="1" bestFit="1" customWidth="1"/>
    <col min="2" max="2" width="1" style="1" customWidth="1"/>
    <col min="3" max="3" width="24.42578125" style="1" bestFit="1" customWidth="1"/>
    <col min="4" max="4" width="1" style="1" customWidth="1"/>
    <col min="5" max="5" width="14.28515625" style="1" bestFit="1" customWidth="1"/>
    <col min="6" max="6" width="1" style="1" customWidth="1"/>
    <col min="7" max="7" width="15.42578125" style="1" bestFit="1" customWidth="1"/>
    <col min="8" max="8" width="1" style="1" customWidth="1"/>
    <col min="9" max="9" width="9.140625" style="1" customWidth="1"/>
    <col min="10" max="10" width="1" style="1" customWidth="1"/>
    <col min="11" max="11" width="18.7109375" style="1" bestFit="1" customWidth="1"/>
    <col min="12" max="12" width="1" style="1" customWidth="1"/>
    <col min="13" max="13" width="18.7109375" style="1" bestFit="1" customWidth="1"/>
    <col min="14" max="14" width="1" style="1" customWidth="1"/>
    <col min="15" max="15" width="18.7109375" style="1" bestFit="1" customWidth="1"/>
    <col min="16" max="16" width="1" style="1" customWidth="1"/>
    <col min="17" max="17" width="17.28515625" style="1" bestFit="1" customWidth="1"/>
    <col min="18" max="18" width="1" style="1" customWidth="1"/>
    <col min="19" max="19" width="16.28515625" style="1" customWidth="1"/>
    <col min="20" max="20" width="1" style="1" customWidth="1"/>
    <col min="21" max="21" width="9.140625" style="1" customWidth="1"/>
    <col min="22" max="16384" width="9.140625" style="1"/>
  </cols>
  <sheetData>
    <row r="1" spans="1:19" s="25" customFormat="1" ht="18.75"/>
    <row r="2" spans="1:19" s="25" customFormat="1" ht="26.25">
      <c r="A2" s="23" t="s">
        <v>0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</row>
    <row r="3" spans="1:19" s="25" customFormat="1" ht="26.25">
      <c r="A3" s="23" t="s">
        <v>1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</row>
    <row r="4" spans="1:19" s="25" customFormat="1" ht="26.25">
      <c r="A4" s="23" t="s">
        <v>2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</row>
    <row r="5" spans="1:19" s="25" customFormat="1" ht="18.75"/>
    <row r="6" spans="1:19" s="25" customFormat="1" ht="21">
      <c r="A6" s="24" t="s">
        <v>59</v>
      </c>
      <c r="C6" s="29" t="s">
        <v>60</v>
      </c>
      <c r="D6" s="29" t="s">
        <v>60</v>
      </c>
      <c r="E6" s="29" t="s">
        <v>60</v>
      </c>
      <c r="F6" s="29" t="s">
        <v>60</v>
      </c>
      <c r="G6" s="29" t="s">
        <v>60</v>
      </c>
      <c r="H6" s="29" t="s">
        <v>60</v>
      </c>
      <c r="I6" s="29" t="s">
        <v>60</v>
      </c>
      <c r="J6" s="64"/>
      <c r="K6" s="34" t="s">
        <v>4</v>
      </c>
      <c r="L6" s="64"/>
      <c r="M6" s="29" t="s">
        <v>5</v>
      </c>
      <c r="N6" s="29" t="s">
        <v>5</v>
      </c>
      <c r="O6" s="29" t="s">
        <v>5</v>
      </c>
      <c r="P6" s="64"/>
      <c r="Q6" s="29" t="s">
        <v>6</v>
      </c>
      <c r="R6" s="29" t="s">
        <v>6</v>
      </c>
      <c r="S6" s="29" t="s">
        <v>6</v>
      </c>
    </row>
    <row r="7" spans="1:19" s="25" customFormat="1" ht="21">
      <c r="A7" s="32" t="s">
        <v>59</v>
      </c>
      <c r="C7" s="34" t="s">
        <v>61</v>
      </c>
      <c r="E7" s="34" t="s">
        <v>62</v>
      </c>
      <c r="G7" s="34" t="s">
        <v>63</v>
      </c>
      <c r="I7" s="34" t="s">
        <v>36</v>
      </c>
      <c r="K7" s="34" t="s">
        <v>64</v>
      </c>
      <c r="M7" s="34" t="s">
        <v>65</v>
      </c>
      <c r="O7" s="34" t="s">
        <v>66</v>
      </c>
      <c r="Q7" s="34" t="s">
        <v>64</v>
      </c>
      <c r="S7" s="34" t="s">
        <v>58</v>
      </c>
    </row>
    <row r="8" spans="1:19" ht="42">
      <c r="A8" s="65" t="s">
        <v>67</v>
      </c>
      <c r="B8" s="25"/>
      <c r="C8" s="66" t="s">
        <v>68</v>
      </c>
      <c r="D8" s="66"/>
      <c r="E8" s="66" t="s">
        <v>69</v>
      </c>
      <c r="F8" s="66"/>
      <c r="G8" s="66" t="s">
        <v>70</v>
      </c>
      <c r="H8" s="66"/>
      <c r="I8" s="67">
        <v>0</v>
      </c>
      <c r="J8" s="66"/>
      <c r="K8" s="67">
        <v>4577059</v>
      </c>
      <c r="L8" s="66"/>
      <c r="M8" s="67">
        <v>0</v>
      </c>
      <c r="N8" s="66"/>
      <c r="O8" s="67">
        <v>0</v>
      </c>
      <c r="P8" s="66"/>
      <c r="Q8" s="67">
        <v>4577059</v>
      </c>
      <c r="R8" s="66"/>
      <c r="S8" s="68">
        <v>0</v>
      </c>
    </row>
    <row r="9" spans="1:19" ht="42">
      <c r="A9" s="65" t="s">
        <v>67</v>
      </c>
      <c r="B9" s="25"/>
      <c r="C9" s="66" t="s">
        <v>71</v>
      </c>
      <c r="D9" s="66"/>
      <c r="E9" s="66" t="s">
        <v>69</v>
      </c>
      <c r="F9" s="66"/>
      <c r="G9" s="66" t="s">
        <v>70</v>
      </c>
      <c r="H9" s="66"/>
      <c r="I9" s="67">
        <v>0</v>
      </c>
      <c r="J9" s="66"/>
      <c r="K9" s="67">
        <v>3018000</v>
      </c>
      <c r="L9" s="66"/>
      <c r="M9" s="67">
        <v>0</v>
      </c>
      <c r="N9" s="66"/>
      <c r="O9" s="67">
        <v>0</v>
      </c>
      <c r="P9" s="66"/>
      <c r="Q9" s="67">
        <v>3018000</v>
      </c>
      <c r="R9" s="66"/>
      <c r="S9" s="68">
        <v>0</v>
      </c>
    </row>
    <row r="10" spans="1:19" ht="42">
      <c r="A10" s="65" t="s">
        <v>67</v>
      </c>
      <c r="B10" s="25"/>
      <c r="C10" s="66" t="s">
        <v>72</v>
      </c>
      <c r="D10" s="66"/>
      <c r="E10" s="66" t="s">
        <v>69</v>
      </c>
      <c r="F10" s="66"/>
      <c r="G10" s="66" t="s">
        <v>70</v>
      </c>
      <c r="H10" s="66"/>
      <c r="I10" s="67">
        <v>0</v>
      </c>
      <c r="J10" s="66"/>
      <c r="K10" s="67">
        <v>4020000</v>
      </c>
      <c r="L10" s="66"/>
      <c r="M10" s="67">
        <v>0</v>
      </c>
      <c r="N10" s="66"/>
      <c r="O10" s="67">
        <v>0</v>
      </c>
      <c r="P10" s="66"/>
      <c r="Q10" s="67">
        <v>4020000</v>
      </c>
      <c r="R10" s="66"/>
      <c r="S10" s="68">
        <v>0</v>
      </c>
    </row>
    <row r="11" spans="1:19" ht="42">
      <c r="A11" s="65" t="s">
        <v>67</v>
      </c>
      <c r="B11" s="25"/>
      <c r="C11" s="66" t="s">
        <v>73</v>
      </c>
      <c r="D11" s="66"/>
      <c r="E11" s="66" t="s">
        <v>69</v>
      </c>
      <c r="F11" s="66"/>
      <c r="G11" s="66" t="s">
        <v>70</v>
      </c>
      <c r="H11" s="66"/>
      <c r="I11" s="67">
        <v>0</v>
      </c>
      <c r="J11" s="66"/>
      <c r="K11" s="67">
        <v>4016000</v>
      </c>
      <c r="L11" s="66"/>
      <c r="M11" s="67">
        <v>0</v>
      </c>
      <c r="N11" s="66"/>
      <c r="O11" s="67">
        <v>0</v>
      </c>
      <c r="P11" s="66"/>
      <c r="Q11" s="67">
        <v>4016000</v>
      </c>
      <c r="R11" s="66"/>
      <c r="S11" s="68">
        <v>0</v>
      </c>
    </row>
    <row r="12" spans="1:19" ht="21">
      <c r="A12" s="65" t="s">
        <v>74</v>
      </c>
      <c r="B12" s="25"/>
      <c r="C12" s="66" t="s">
        <v>75</v>
      </c>
      <c r="D12" s="66"/>
      <c r="E12" s="66" t="s">
        <v>76</v>
      </c>
      <c r="F12" s="66"/>
      <c r="G12" s="66" t="s">
        <v>77</v>
      </c>
      <c r="H12" s="66"/>
      <c r="I12" s="67">
        <v>0</v>
      </c>
      <c r="J12" s="66"/>
      <c r="K12" s="67">
        <v>2803807243</v>
      </c>
      <c r="L12" s="66"/>
      <c r="M12" s="67">
        <v>574349785236</v>
      </c>
      <c r="N12" s="66"/>
      <c r="O12" s="67">
        <v>537465583502</v>
      </c>
      <c r="P12" s="66"/>
      <c r="Q12" s="67">
        <v>39688008977</v>
      </c>
      <c r="R12" s="66"/>
      <c r="S12" s="68">
        <v>5.7000000000000002E-3</v>
      </c>
    </row>
    <row r="13" spans="1:19" s="25" customFormat="1" ht="21">
      <c r="A13" s="69" t="s">
        <v>117</v>
      </c>
      <c r="M13" s="70">
        <f>SUM(M8:M12)</f>
        <v>574349785236</v>
      </c>
      <c r="O13" s="70">
        <f>SUM(O8:O12)</f>
        <v>537465583502</v>
      </c>
      <c r="Q13" s="70">
        <f>SUM(Q8:Q12)</f>
        <v>39703640036</v>
      </c>
      <c r="S13" s="63">
        <f>SUM(S8:S12)</f>
        <v>5.7000000000000002E-3</v>
      </c>
    </row>
  </sheetData>
  <mergeCells count="7">
    <mergeCell ref="A2:S2"/>
    <mergeCell ref="A3:S3"/>
    <mergeCell ref="A4:S4"/>
    <mergeCell ref="Q6:S6"/>
    <mergeCell ref="M6:O6"/>
    <mergeCell ref="A6:A7"/>
    <mergeCell ref="C6:I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4" tint="-0.499984740745262"/>
  </sheetPr>
  <dimension ref="A1:S10"/>
  <sheetViews>
    <sheetView rightToLeft="1" workbookViewId="0">
      <selection activeCell="E27" sqref="E27"/>
    </sheetView>
  </sheetViews>
  <sheetFormatPr defaultRowHeight="15"/>
  <cols>
    <col min="1" max="1" width="34.140625" style="1" customWidth="1"/>
    <col min="2" max="2" width="1" style="1" customWidth="1"/>
    <col min="3" max="3" width="18.85546875" style="1" customWidth="1"/>
    <col min="4" max="4" width="1" style="1" customWidth="1"/>
    <col min="5" max="5" width="19.7109375" style="1" customWidth="1"/>
    <col min="6" max="6" width="1" style="1" customWidth="1"/>
    <col min="7" max="7" width="9.140625" style="1" customWidth="1"/>
    <col min="8" max="8" width="1" style="1" customWidth="1"/>
    <col min="9" max="9" width="11" style="1" bestFit="1" customWidth="1"/>
    <col min="10" max="10" width="1" style="1" customWidth="1"/>
    <col min="11" max="11" width="9.140625" style="1" customWidth="1"/>
    <col min="12" max="12" width="1" style="1" customWidth="1"/>
    <col min="13" max="13" width="11.140625" style="1" bestFit="1" customWidth="1"/>
    <col min="14" max="14" width="1" style="1" customWidth="1"/>
    <col min="15" max="15" width="12" style="1" bestFit="1" customWidth="1"/>
    <col min="16" max="16" width="1" style="1" customWidth="1"/>
    <col min="17" max="17" width="9.140625" style="1" customWidth="1"/>
    <col min="18" max="18" width="1" style="1" customWidth="1"/>
    <col min="19" max="19" width="12" style="1" bestFit="1" customWidth="1"/>
    <col min="20" max="20" width="1" style="1" customWidth="1"/>
    <col min="21" max="21" width="9.140625" style="1" customWidth="1"/>
    <col min="22" max="16384" width="9.140625" style="1"/>
  </cols>
  <sheetData>
    <row r="1" spans="1:19" ht="18.75">
      <c r="A1" s="25"/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</row>
    <row r="2" spans="1:19" ht="30">
      <c r="A2" s="71" t="s">
        <v>0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</row>
    <row r="3" spans="1:19" ht="30">
      <c r="A3" s="71" t="s">
        <v>78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</row>
    <row r="4" spans="1:19" ht="30">
      <c r="A4" s="71" t="s">
        <v>2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</row>
    <row r="5" spans="1:19" ht="18.75">
      <c r="A5" s="25"/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</row>
    <row r="6" spans="1:19" ht="21">
      <c r="A6" s="29" t="s">
        <v>79</v>
      </c>
      <c r="B6" s="29" t="s">
        <v>79</v>
      </c>
      <c r="C6" s="29" t="s">
        <v>79</v>
      </c>
      <c r="D6" s="29" t="s">
        <v>79</v>
      </c>
      <c r="E6" s="29" t="s">
        <v>79</v>
      </c>
      <c r="F6" s="29" t="s">
        <v>79</v>
      </c>
      <c r="G6" s="29" t="s">
        <v>79</v>
      </c>
      <c r="H6" s="25"/>
      <c r="I6" s="29" t="s">
        <v>80</v>
      </c>
      <c r="J6" s="29" t="s">
        <v>80</v>
      </c>
      <c r="K6" s="29" t="s">
        <v>80</v>
      </c>
      <c r="L6" s="29" t="s">
        <v>80</v>
      </c>
      <c r="M6" s="29" t="s">
        <v>80</v>
      </c>
      <c r="N6" s="25"/>
      <c r="O6" s="29" t="s">
        <v>81</v>
      </c>
      <c r="P6" s="29" t="s">
        <v>81</v>
      </c>
      <c r="Q6" s="29" t="s">
        <v>81</v>
      </c>
      <c r="R6" s="29" t="s">
        <v>81</v>
      </c>
      <c r="S6" s="29" t="s">
        <v>81</v>
      </c>
    </row>
    <row r="7" spans="1:19" ht="21">
      <c r="A7" s="27" t="s">
        <v>82</v>
      </c>
      <c r="B7" s="25"/>
      <c r="C7" s="27" t="s">
        <v>83</v>
      </c>
      <c r="D7" s="25"/>
      <c r="E7" s="27" t="s">
        <v>35</v>
      </c>
      <c r="F7" s="25"/>
      <c r="G7" s="27" t="s">
        <v>36</v>
      </c>
      <c r="H7" s="25"/>
      <c r="I7" s="27" t="s">
        <v>84</v>
      </c>
      <c r="J7" s="25"/>
      <c r="K7" s="27" t="s">
        <v>85</v>
      </c>
      <c r="L7" s="25"/>
      <c r="M7" s="27" t="s">
        <v>86</v>
      </c>
      <c r="N7" s="25"/>
      <c r="O7" s="27" t="s">
        <v>84</v>
      </c>
      <c r="P7" s="25"/>
      <c r="Q7" s="27" t="s">
        <v>85</v>
      </c>
      <c r="R7" s="25"/>
      <c r="S7" s="27" t="s">
        <v>86</v>
      </c>
    </row>
    <row r="8" spans="1:19" ht="21">
      <c r="A8" s="72" t="s">
        <v>87</v>
      </c>
      <c r="B8" s="66"/>
      <c r="C8" s="73" t="s">
        <v>88</v>
      </c>
      <c r="D8" s="66"/>
      <c r="E8" s="73" t="s">
        <v>89</v>
      </c>
      <c r="F8" s="66"/>
      <c r="G8" s="70">
        <v>18</v>
      </c>
      <c r="H8" s="66"/>
      <c r="I8" s="70">
        <v>0</v>
      </c>
      <c r="J8" s="66"/>
      <c r="K8" s="73">
        <v>0</v>
      </c>
      <c r="L8" s="66"/>
      <c r="M8" s="70">
        <v>0</v>
      </c>
      <c r="N8" s="66"/>
      <c r="O8" s="70">
        <v>207561809</v>
      </c>
      <c r="P8" s="66"/>
      <c r="Q8" s="73">
        <v>0</v>
      </c>
      <c r="R8" s="66"/>
      <c r="S8" s="70">
        <v>207561809</v>
      </c>
    </row>
    <row r="9" spans="1:19" ht="21">
      <c r="A9" s="74" t="s">
        <v>74</v>
      </c>
      <c r="B9" s="66"/>
      <c r="C9" s="66">
        <v>14</v>
      </c>
      <c r="D9" s="66"/>
      <c r="E9" s="66" t="s">
        <v>88</v>
      </c>
      <c r="F9" s="66"/>
      <c r="G9" s="67">
        <v>0</v>
      </c>
      <c r="H9" s="66"/>
      <c r="I9" s="67">
        <v>11844910</v>
      </c>
      <c r="J9" s="66"/>
      <c r="K9" s="66">
        <v>0</v>
      </c>
      <c r="L9" s="66"/>
      <c r="M9" s="67">
        <v>11844910</v>
      </c>
      <c r="N9" s="66"/>
      <c r="O9" s="67">
        <v>67822979</v>
      </c>
      <c r="P9" s="66"/>
      <c r="Q9" s="66">
        <v>0</v>
      </c>
      <c r="R9" s="66"/>
      <c r="S9" s="67">
        <v>67822979</v>
      </c>
    </row>
    <row r="10" spans="1:19" s="25" customFormat="1" ht="21">
      <c r="A10" s="75" t="s">
        <v>117</v>
      </c>
      <c r="B10" s="66"/>
      <c r="C10" s="66"/>
      <c r="D10" s="66"/>
      <c r="E10" s="66"/>
      <c r="F10" s="66"/>
      <c r="G10" s="66"/>
      <c r="H10" s="66"/>
      <c r="I10" s="70">
        <f>SUM(I8:I9)</f>
        <v>11844910</v>
      </c>
      <c r="J10" s="66"/>
      <c r="K10" s="76">
        <f>SUM(K8:K9)</f>
        <v>0</v>
      </c>
      <c r="L10" s="66"/>
      <c r="M10" s="70">
        <f>SUM(M8:M9)</f>
        <v>11844910</v>
      </c>
      <c r="N10" s="66"/>
      <c r="O10" s="70">
        <f>SUM(O8:O9)</f>
        <v>275384788</v>
      </c>
      <c r="P10" s="66"/>
      <c r="Q10" s="70">
        <f>SUM(Q8:Q9)</f>
        <v>0</v>
      </c>
      <c r="R10" s="66"/>
      <c r="S10" s="70">
        <f>SUM(S8:S9)</f>
        <v>275384788</v>
      </c>
    </row>
  </sheetData>
  <mergeCells count="6">
    <mergeCell ref="A2:S2"/>
    <mergeCell ref="A3:S3"/>
    <mergeCell ref="A4:S4"/>
    <mergeCell ref="O6:S6"/>
    <mergeCell ref="I6:M6"/>
    <mergeCell ref="A6:G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S11"/>
  <sheetViews>
    <sheetView rightToLeft="1" workbookViewId="0">
      <selection sqref="A1:XFD6"/>
    </sheetView>
  </sheetViews>
  <sheetFormatPr defaultRowHeight="15"/>
  <cols>
    <col min="1" max="1" width="9.140625" style="1" customWidth="1"/>
    <col min="2" max="2" width="1" style="1" customWidth="1"/>
    <col min="3" max="3" width="9.140625" style="1" customWidth="1"/>
    <col min="4" max="4" width="1" style="1" customWidth="1"/>
    <col min="5" max="5" width="9.140625" style="1" customWidth="1"/>
    <col min="6" max="6" width="1" style="1" customWidth="1"/>
    <col min="7" max="7" width="9.140625" style="1" customWidth="1"/>
    <col min="8" max="8" width="1" style="1" customWidth="1"/>
    <col min="9" max="9" width="9.140625" style="1" customWidth="1"/>
    <col min="10" max="10" width="1" style="1" customWidth="1"/>
    <col min="11" max="11" width="9.140625" style="1" customWidth="1"/>
    <col min="12" max="12" width="1" style="1" customWidth="1"/>
    <col min="13" max="13" width="9.140625" style="1" customWidth="1"/>
    <col min="14" max="14" width="1" style="1" customWidth="1"/>
    <col min="15" max="15" width="9.140625" style="1" customWidth="1"/>
    <col min="16" max="16" width="1" style="1" customWidth="1"/>
    <col min="17" max="17" width="9.140625" style="1" customWidth="1"/>
    <col min="18" max="18" width="1" style="1" customWidth="1"/>
    <col min="19" max="19" width="9.140625" style="1" customWidth="1"/>
    <col min="20" max="20" width="1" style="1" customWidth="1"/>
    <col min="21" max="21" width="9.140625" style="1" customWidth="1"/>
    <col min="22" max="16384" width="9.140625" style="1"/>
  </cols>
  <sheetData>
    <row r="2" spans="1:19" ht="23.25">
      <c r="A2" s="4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</row>
    <row r="3" spans="1:19" ht="23.25">
      <c r="A3" s="4" t="s">
        <v>78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spans="1:19" ht="23.25">
      <c r="A4" s="4" t="s">
        <v>2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</row>
    <row r="6" spans="1:19" ht="23.25">
      <c r="A6" s="4" t="s">
        <v>3</v>
      </c>
      <c r="C6" s="4" t="s">
        <v>90</v>
      </c>
      <c r="D6" s="4" t="s">
        <v>90</v>
      </c>
      <c r="E6" s="4" t="s">
        <v>90</v>
      </c>
      <c r="F6" s="4" t="s">
        <v>90</v>
      </c>
      <c r="G6" s="4" t="s">
        <v>90</v>
      </c>
      <c r="I6" s="4" t="s">
        <v>80</v>
      </c>
      <c r="J6" s="4" t="s">
        <v>80</v>
      </c>
      <c r="K6" s="4" t="s">
        <v>80</v>
      </c>
      <c r="L6" s="4" t="s">
        <v>80</v>
      </c>
      <c r="M6" s="4" t="s">
        <v>80</v>
      </c>
      <c r="O6" s="4" t="s">
        <v>81</v>
      </c>
      <c r="P6" s="4" t="s">
        <v>81</v>
      </c>
      <c r="Q6" s="4" t="s">
        <v>81</v>
      </c>
      <c r="R6" s="4" t="s">
        <v>81</v>
      </c>
      <c r="S6" s="4" t="s">
        <v>81</v>
      </c>
    </row>
    <row r="7" spans="1:19" ht="23.25">
      <c r="A7" s="4" t="s">
        <v>3</v>
      </c>
      <c r="C7" s="4" t="s">
        <v>91</v>
      </c>
      <c r="E7" s="4" t="s">
        <v>92</v>
      </c>
      <c r="G7" s="4" t="s">
        <v>93</v>
      </c>
      <c r="I7" s="4" t="s">
        <v>94</v>
      </c>
      <c r="K7" s="4" t="s">
        <v>85</v>
      </c>
      <c r="M7" s="4" t="s">
        <v>95</v>
      </c>
      <c r="O7" s="4" t="s">
        <v>94</v>
      </c>
      <c r="Q7" s="4" t="s">
        <v>85</v>
      </c>
      <c r="S7" s="4" t="s">
        <v>95</v>
      </c>
    </row>
    <row r="8" spans="1:19" ht="15.75">
      <c r="A8" s="2" t="s">
        <v>21</v>
      </c>
      <c r="C8" s="1" t="s">
        <v>96</v>
      </c>
      <c r="E8" s="3">
        <v>927270</v>
      </c>
      <c r="G8" s="3">
        <v>370</v>
      </c>
      <c r="I8" s="3">
        <v>0</v>
      </c>
      <c r="K8" s="3">
        <v>0</v>
      </c>
      <c r="M8" s="3">
        <v>0</v>
      </c>
      <c r="O8" s="3">
        <v>343089900</v>
      </c>
      <c r="Q8" s="3">
        <v>27654602</v>
      </c>
      <c r="S8" s="3">
        <v>315435298</v>
      </c>
    </row>
    <row r="9" spans="1:19" ht="15.75">
      <c r="A9" s="2" t="s">
        <v>22</v>
      </c>
      <c r="C9" s="1" t="s">
        <v>97</v>
      </c>
      <c r="E9" s="3">
        <v>15520000</v>
      </c>
      <c r="G9" s="3">
        <v>200</v>
      </c>
      <c r="I9" s="3">
        <v>0</v>
      </c>
      <c r="K9" s="3">
        <v>0</v>
      </c>
      <c r="M9" s="3">
        <v>0</v>
      </c>
      <c r="O9" s="3">
        <v>3104000000</v>
      </c>
      <c r="Q9" s="3">
        <v>259153798</v>
      </c>
      <c r="S9" s="3">
        <v>2844846202</v>
      </c>
    </row>
    <row r="10" spans="1:19" ht="15.75">
      <c r="A10" s="2" t="s">
        <v>23</v>
      </c>
      <c r="C10" s="1" t="s">
        <v>98</v>
      </c>
      <c r="E10" s="3">
        <v>35987565</v>
      </c>
      <c r="G10" s="3">
        <v>340</v>
      </c>
      <c r="I10" s="3">
        <v>0</v>
      </c>
      <c r="K10" s="3">
        <v>0</v>
      </c>
      <c r="M10" s="3">
        <v>0</v>
      </c>
      <c r="O10" s="3">
        <v>12235772100</v>
      </c>
      <c r="Q10" s="3">
        <v>1014523817</v>
      </c>
      <c r="S10" s="3">
        <v>11221248283</v>
      </c>
    </row>
    <row r="11" spans="1:19" ht="15.75">
      <c r="A11" s="2" t="s">
        <v>24</v>
      </c>
      <c r="C11" s="1" t="s">
        <v>99</v>
      </c>
      <c r="E11" s="3">
        <v>26282691</v>
      </c>
      <c r="G11" s="3">
        <v>304</v>
      </c>
      <c r="I11" s="3">
        <v>0</v>
      </c>
      <c r="K11" s="3">
        <v>0</v>
      </c>
      <c r="M11" s="3">
        <v>0</v>
      </c>
      <c r="O11" s="3">
        <v>7989938064</v>
      </c>
      <c r="Q11" s="3">
        <v>680846853</v>
      </c>
      <c r="S11" s="3">
        <v>7309091211</v>
      </c>
    </row>
  </sheetData>
  <mergeCells count="16">
    <mergeCell ref="A2:S2"/>
    <mergeCell ref="A3:S3"/>
    <mergeCell ref="A4:S4"/>
    <mergeCell ref="Q7"/>
    <mergeCell ref="S7"/>
    <mergeCell ref="O6:S6"/>
    <mergeCell ref="I7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نام و مشخصات صندوق</vt:lpstr>
      <vt:lpstr>سهام</vt:lpstr>
      <vt:lpstr>تبعی</vt:lpstr>
      <vt:lpstr>اوراق مشارکت</vt:lpstr>
      <vt:lpstr>تعدیل قیمت</vt:lpstr>
      <vt:lpstr>گواهی سپرده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Sheet2</vt:lpstr>
      <vt:lpstr>جمع درآمدها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هلیا فراهانی</dc:creator>
  <cp:lastModifiedBy>هلیا فراهانی</cp:lastModifiedBy>
  <dcterms:created xsi:type="dcterms:W3CDTF">2023-07-09T07:02:06Z</dcterms:created>
  <dcterms:modified xsi:type="dcterms:W3CDTF">2023-07-09T10:02:14Z</dcterms:modified>
</cp:coreProperties>
</file>