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rabani\Desktop\"/>
    </mc:Choice>
  </mc:AlternateContent>
  <xr:revisionPtr revIDLastSave="0" documentId="13_ncr:1_{CD65E5B1-45E5-4730-B65D-0036FFA16E16}" xr6:coauthVersionLast="47" xr6:coauthVersionMax="47" xr10:uidLastSave="{00000000-0000-0000-0000-000000000000}"/>
  <bookViews>
    <workbookView xWindow="-120" yWindow="-120" windowWidth="29040" windowHeight="15840" tabRatio="888" activeTab="9" xr2:uid="{00000000-000D-0000-FFFF-FFFF00000000}"/>
  </bookViews>
  <sheets>
    <sheet name="صورت وضعیت" sheetId="1" r:id="rId1"/>
    <sheet name="سهام" sheetId="2" r:id="rId2"/>
    <sheet name="اوراق مشتقه" sheetId="3" state="hidden" r:id="rId3"/>
    <sheet name="واحدهای صندوق" sheetId="4" r:id="rId4"/>
    <sheet name="اوراق" sheetId="5" r:id="rId5"/>
    <sheet name="تعدیل قیمت" sheetId="6" state="hidden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state="hidden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state="hidden" r:id="rId16"/>
    <sheet name="سود اوراق بهادار" sheetId="17" state="hidden" r:id="rId17"/>
    <sheet name="سود سپرده بانکی" sheetId="18" r:id="rId18"/>
    <sheet name="درآمد ناشی از فروش" sheetId="19" r:id="rId19"/>
    <sheet name="درآمد اعمال اختیار" sheetId="20" state="hidden" r:id="rId20"/>
    <sheet name="درآمد ناشی از تغییر قیمت اوراق" sheetId="21" r:id="rId21"/>
  </sheets>
  <definedNames>
    <definedName name="_xlnm.Print_Area" localSheetId="4">اوراق!$A$1:$AM$12</definedName>
    <definedName name="_xlnm.Print_Area" localSheetId="2">'اوراق مشتقه'!$A$1:$AX$22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بانکی'!$A$1:$K$9</definedName>
    <definedName name="_xlnm.Print_Area" localSheetId="10">'درآمد سرمایه گذاری در اوراق به'!$A$1:$S$16</definedName>
    <definedName name="_xlnm.Print_Area" localSheetId="8">'درآمد سرمایه گذاری در سهام'!$A$1:$X$17</definedName>
    <definedName name="_xlnm.Print_Area" localSheetId="9">'درآمد سرمایه گذاری در صندوق'!$A$1:$X$16</definedName>
    <definedName name="_xlnm.Print_Area" localSheetId="14">'درآمد سود سهام'!$A$1:$T$14</definedName>
    <definedName name="_xlnm.Print_Area" localSheetId="15">'درآمد سود صندوق'!$A$1:$L$7</definedName>
    <definedName name="_xlnm.Print_Area" localSheetId="20">'درآمد ناشی از تغییر قیمت اوراق'!$A$1:$S$21</definedName>
    <definedName name="_xlnm.Print_Area" localSheetId="18">'درآمد ناشی از فروش'!$A$1:$S$29</definedName>
    <definedName name="_xlnm.Print_Area" localSheetId="13">'سایر درآمدها'!$A$1:$G$11</definedName>
    <definedName name="_xlnm.Print_Area" localSheetId="6">سپرده!$A$1:$M$14</definedName>
    <definedName name="_xlnm.Print_Area" localSheetId="1">سهام!$A$1:$AC$17</definedName>
    <definedName name="_xlnm.Print_Area" localSheetId="16">'سود اوراق بهادار'!$A$1:$T$7</definedName>
    <definedName name="_xlnm.Print_Area" localSheetId="17">'سود سپرده بانکی'!$A$1:$N$9</definedName>
    <definedName name="_xlnm.Print_Area" localSheetId="0">'صورت وضعیت'!$A$1:$C$6</definedName>
    <definedName name="_xlnm.Print_Area" localSheetId="11">'مبالغ تخصیصی اوراق'!$A$1:$R$26</definedName>
    <definedName name="_xlnm.Print_Area" localSheetId="3">'واحدهای صندوق'!$A$1:$AB$13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7" l="1"/>
  <c r="AF12" i="5"/>
  <c r="U13" i="4"/>
</calcChain>
</file>

<file path=xl/sharedStrings.xml><?xml version="1.0" encoding="utf-8"?>
<sst xmlns="http://schemas.openxmlformats.org/spreadsheetml/2006/main" count="504" uniqueCount="199">
  <si>
    <t>صندوق سرمایه گذاری اختصاصی بازارگردانی آوای فراز</t>
  </si>
  <si>
    <t>صورت وضعیت پرتفوی</t>
  </si>
  <si>
    <t>برای ماه منتهی به 1403/05/15</t>
  </si>
  <si>
    <t>-1</t>
  </si>
  <si>
    <t>سرمایه گذاری ها</t>
  </si>
  <si>
    <t>-1-1</t>
  </si>
  <si>
    <t>سرمایه گذاری در سهام و حق تقدم سهام</t>
  </si>
  <si>
    <t>1403/04/15</t>
  </si>
  <si>
    <t>تغییرات طی دوره</t>
  </si>
  <si>
    <t>1403/05/15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</si>
  <si>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</si>
  <si>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</si>
  <si>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</si>
  <si>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</si>
  <si>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</si>
  <si>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</si>
  <si>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</si>
  <si>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</si>
  <si>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</si>
  <si>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سرمایه گذاری آوا نوین</t>
  </si>
  <si>
    <t>سرمایه گذاری کشاورزی کوثر</t>
  </si>
  <si>
    <t>نیروگاه زاگرس کوثر</t>
  </si>
  <si>
    <t>خوراک‌  دام‌ پارس‌</t>
  </si>
  <si>
    <t>مجتمع تولید گوشت مرغ ماهان</t>
  </si>
  <si>
    <t>کشت وصنعت شریف آباد</t>
  </si>
  <si>
    <t>پنبه و دانه های روغنی خراسان</t>
  </si>
  <si>
    <t>توسعه صنایع و معادن کوثر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</si>
  <si>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</si>
  <si>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</si>
  <si>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</si>
  <si>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</si>
  <si>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</si>
  <si>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</si>
  <si>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</si>
  <si>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</si>
  <si>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</si>
  <si>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</si>
  <si>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</si>
  <si>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</si>
  <si>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</si>
  <si>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</si>
  <si>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</si>
  <si>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</si>
  <si>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</si>
  <si>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</si>
  <si>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</si>
  <si>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</si>
  <si>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سپر سرمایه بیدار- ثابت</t>
  </si>
  <si>
    <t>صندوق س. آریا-د</t>
  </si>
  <si>
    <t>صندوق س.پایا ثروت پویا-د</t>
  </si>
  <si>
    <t>صندوق س.اعتماد آفرین پارسیان-د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</si>
  <si>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</si>
  <si>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</si>
  <si>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</si>
  <si>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</si>
  <si>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</si>
  <si>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</si>
  <si>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</si>
  <si>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</si>
  <si>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</si>
  <si>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خزانه-م1بودجه01-040326</t>
  </si>
  <si>
    <t>بله</t>
  </si>
  <si>
    <t>1401/02/26</t>
  </si>
  <si>
    <t>1404/03/26</t>
  </si>
  <si>
    <t>اسنادخزانه-م4بودجه01-040917</t>
  </si>
  <si>
    <t>1401/12/08</t>
  </si>
  <si>
    <t>1404/09/16</t>
  </si>
  <si>
    <t>اسنادخزانه-م5بودجه01-041015</t>
  </si>
  <si>
    <t>1404/10/14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</si>
  <si>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</si>
  <si>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</si>
  <si>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</si>
  <si>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</si>
  <si>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</si>
  <si>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</si>
  <si>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</si>
  <si>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</si>
  <si>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</si>
  <si>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</si>
  <si>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</si>
  <si>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</si>
  <si>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</si>
  <si>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</si>
  <si>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قرض الحسنه بانک قرض الحسنه رسالت مرکز بانکداری اجتماعی متمرکز(بام) گروه اقتصاد و صن 10.9058386.1</t>
  </si>
  <si>
    <t>قرض الحسنه بانک قرض الحسنه رسالت مرکز بانکداری اجتماعی متمرکز(بام) گروه اقتصاد و صن 10.9058386.5</t>
  </si>
  <si>
    <t>قرض الحسنه بانک قرض الحسنه رسالت مرکز بانکداری اجتماعی متمرکز(بام) گروه اقتصاد و صن 10.9058386.6</t>
  </si>
  <si>
    <t>قرض الحسنه بانک قرض الحسنه رسالت مرکز بانکداری اجتماعی متمرکز(بام) گروه اقتصاد و صن 10.9058386.7</t>
  </si>
  <si>
    <t>سپرده کوتاه مدت بانک پاسارگاد جهان کودک 290-8100-15804935-1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</si>
  <si>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</si>
  <si>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</si>
  <si>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</si>
  <si>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</si>
  <si>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</si>
  <si>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</si>
  <si>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</si>
  <si>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</si>
  <si>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</si>
  <si>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</si>
  <si>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</si>
  <si>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</si>
  <si>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</si>
  <si>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</si>
  <si>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</si>
  <si>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</si>
  <si>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</si>
  <si>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</si>
  <si>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</si>
  <si>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</si>
  <si>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</si>
  <si>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</si>
  <si>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</si>
  <si>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</si>
  <si>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</si>
  <si>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</si>
  <si>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</si>
  <si>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</si>
  <si>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س افرا نماد پایدار-ثابت</t>
  </si>
  <si>
    <t>صندوق س.سپهرسودمند سینا-د</t>
  </si>
  <si>
    <t>صندوق ارمغان فیروزه آسیا-ثابت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</si>
  <si>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</si>
  <si>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</si>
  <si>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</si>
  <si>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</si>
  <si>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اسنادخزانه-م21بودجه98-020906</t>
  </si>
  <si>
    <t>اسنادخزانه-م8بودجه99-020606</t>
  </si>
  <si>
    <t>اسنادخزانه-م11بودجه99-020906</t>
  </si>
  <si>
    <t>اسنادخزانه-م2بودجه00-031024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</si>
  <si>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</si>
  <si>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</si>
  <si>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</si>
  <si>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</si>
  <si>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</si>
  <si>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</si>
  <si>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</si>
  <si>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</si>
  <si>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</si>
  <si>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</si>
  <si>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</si>
  <si>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</si>
  <si>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</si>
  <si>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</si>
  <si>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</si>
  <si>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</si>
  <si>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</si>
  <si>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</si>
  <si>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</si>
  <si>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</si>
  <si>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</si>
  <si>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</si>
  <si>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</si>
  <si>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</si>
  <si>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</si>
  <si>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</si>
  <si>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</si>
  <si>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</si>
  <si>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</si>
  <si>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</si>
  <si>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</si>
  <si>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</si>
  <si>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</si>
  <si>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</si>
  <si>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</si>
  <si>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</si>
  <si>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</si>
  <si>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</si>
  <si>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</si>
  <si>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1403/04/02</t>
  </si>
  <si>
    <t>1402/12/26</t>
  </si>
  <si>
    <t>1403/04/16</t>
  </si>
  <si>
    <t>1403/04/31</t>
  </si>
  <si>
    <t>1403/01/26</t>
  </si>
  <si>
    <t>1403/03/06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</si>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</sst>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right" vertical="top"/>
    </xf>
    <xf numFmtId="0" fontId="0" fillId="0" borderId="0" xfId="0" applyAlignment="1"/>
    <xf numFmtId="0" fontId="1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0" fontId="4" fillId="0" borderId="5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552450</xdr:colOff>
      <xdr:row>2</xdr:row>
      <xdr:rowOff>171450</xdr:rowOff>
    </xdr:from>
    <xdr:to>
      <xdr:col>10</xdr:col>
      <xdr:colOff>528328</xdr:colOff>
      <xdr:row>9</xdr:row>
      <xdr:rowOff>29534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574CC5-1DCF-4C67-B760-5B7A83A06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1062072" y="809625"/>
          <a:ext cx="3023878" cy="2267909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523875</xdr:colOff>
      <xdr:row>10</xdr:row>
      <xdr:rowOff>152400</xdr:rowOff>
    </xdr:from>
    <xdr:to>
      <xdr:col>12</xdr:col>
      <xdr:colOff>542640</xdr:colOff>
      <xdr:row>12</xdr:row>
      <xdr:rowOff>3081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30DC78-9F81-4EB6-A08E-2833208A1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79828560" y="3571875"/>
          <a:ext cx="5505165" cy="384081"/>
        </a:xfrm>
        <a:prstGeom prst="rect">
          <a:avLst/>
        </a:prstGeom>
      </xdr:spPr>
    </xdr:pic>
    <xdr:clientData/>
  </xdr:twoCellAnchor>
  <xdr:twoCellAnchor editAs="oneCell">
    <xdr:from>
      <xdr:col>3</xdr:col>
      <xdr:colOff>542925</xdr:colOff>
      <xdr:row>13</xdr:row>
      <xdr:rowOff>0</xdr:rowOff>
    </xdr:from>
    <xdr:to>
      <xdr:col>12</xdr:col>
      <xdr:colOff>561690</xdr:colOff>
      <xdr:row>15</xdr:row>
      <xdr:rowOff>84617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2360D8-850A-44C0-84DF-A4E8924E9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79809510" y="4114800"/>
          <a:ext cx="5505165" cy="408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rightToLeft="1" workbookViewId="0">
      <selection activeCell="I21" sqref="I21"/>
    </sheetView>
  </sheetViews>
  <sheetFormatPr defaultRowHeight="12.75" x14ac:dyDescent="0.2"/>
  <cols>
    <col min="1" max="1" width="10.85546875" customWidth="1"/>
    <col min="2" max="2" width="8.7109375" customWidth="1"/>
    <col min="3" max="3" width="6.5703125" customWidth="1"/>
  </cols>
  <sheetData>
    <row r="1" spans="1:3" ht="29.1" customHeight="1" x14ac:dyDescent="0.2">
      <c r="A1" s="29"/>
      <c r="B1" s="29"/>
      <c r="C1" s="29"/>
    </row>
    <row r="2" spans="1:3" ht="21.75" customHeight="1" x14ac:dyDescent="0.2">
      <c r="A2" s="29"/>
      <c r="B2" s="29"/>
      <c r="C2" s="29"/>
    </row>
    <row r="3" spans="1:3" ht="21.75" customHeight="1" x14ac:dyDescent="0.2">
      <c r="A3" s="29"/>
      <c r="B3" s="29"/>
      <c r="C3" s="29"/>
    </row>
    <row r="4" spans="1:3" ht="21.75" customHeight="1" x14ac:dyDescent="0.2"/>
    <row r="5" spans="1:3" ht="29.25" customHeight="1" x14ac:dyDescent="0.2">
      <c r="A5" s="28"/>
      <c r="B5" s="28"/>
      <c r="C5" s="28"/>
    </row>
    <row r="6" spans="1:3" ht="29.25" customHeight="1" x14ac:dyDescent="0.2">
      <c r="A6" s="28"/>
      <c r="B6" s="28"/>
      <c r="C6" s="28"/>
    </row>
    <row r="7" spans="1:3" ht="29.25" customHeight="1" x14ac:dyDescent="0.2"/>
    <row r="8" spans="1:3" ht="29.25" customHeight="1" x14ac:dyDescent="0.2"/>
    <row r="9" spans="1:3" ht="29.25" customHeight="1" x14ac:dyDescent="0.2"/>
    <row r="10" spans="1:3" ht="29.25" customHeight="1" x14ac:dyDescent="0.2"/>
    <row r="11" spans="1:3" ht="29.25" customHeight="1" x14ac:dyDescent="0.2"/>
    <row r="17" spans="6:11" ht="14.25" customHeight="1" x14ac:dyDescent="0.2"/>
    <row r="18" spans="6:11" ht="33.75" customHeight="1" x14ac:dyDescent="0.2">
      <c r="F18" s="30" t="s">
        <v>2</v>
      </c>
      <c r="G18" s="30"/>
      <c r="H18" s="30"/>
      <c r="I18" s="30"/>
      <c r="J18" s="30"/>
      <c r="K18" s="30"/>
    </row>
  </sheetData>
  <mergeCells count="1">
    <mergeCell ref="F18:K18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6"/>
  <sheetViews>
    <sheetView rightToLeft="1" tabSelected="1" workbookViewId="0">
      <selection activeCell="W24" sqref="W24"/>
    </sheetView>
  </sheetViews>
  <sheetFormatPr defaultRowHeight="12.75" x14ac:dyDescent="0.2"/>
  <cols>
    <col min="1" max="1" width="5.140625" customWidth="1"/>
    <col min="2" max="2" width="26.710937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5" bestFit="1" customWidth="1"/>
    <col min="9" max="9" width="1.28515625" customWidth="1"/>
    <col min="10" max="10" width="13.710937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.5703125" bestFit="1" customWidth="1"/>
    <col min="18" max="18" width="1.28515625" customWidth="1"/>
    <col min="19" max="19" width="15" bestFit="1" customWidth="1"/>
    <col min="20" max="20" width="1.28515625" customWidth="1"/>
    <col min="21" max="21" width="15" bestFit="1" customWidth="1"/>
    <col min="22" max="22" width="1.28515625" customWidth="1"/>
    <col min="23" max="23" width="18" customWidth="1"/>
    <col min="24" max="24" width="0.28515625" customWidth="1"/>
  </cols>
  <sheetData>
    <row r="1" spans="1:23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21.75" customHeight="1" x14ac:dyDescent="0.2">
      <c r="A2" s="13" t="s">
        <v>88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14.45" customHeight="1" x14ac:dyDescent="0.2"/>
    <row r="5" spans="1:23" ht="14.45" customHeight="1" x14ac:dyDescent="0.2">
      <c r="A5" s="1" t="s">
        <v>113</v>
      </c>
      <c r="B5" s="14" t="s">
        <v>114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20.25" customHeight="1" x14ac:dyDescent="0.2">
      <c r="D6" s="15" t="s">
        <v>107</v>
      </c>
      <c r="E6" s="15"/>
      <c r="F6" s="15"/>
      <c r="G6" s="15"/>
      <c r="H6" s="15"/>
      <c r="I6" s="15"/>
      <c r="J6" s="15"/>
      <c r="K6" s="15"/>
      <c r="L6" s="15"/>
      <c r="N6" s="15" t="s">
        <v>108</v>
      </c>
      <c r="O6" s="15"/>
      <c r="P6" s="15"/>
      <c r="Q6" s="15"/>
      <c r="R6" s="15"/>
      <c r="S6" s="15"/>
      <c r="T6" s="15"/>
      <c r="U6" s="15"/>
      <c r="V6" s="15"/>
      <c r="W6" s="15"/>
    </row>
    <row r="7" spans="1:23" ht="31.5" customHeight="1" x14ac:dyDescent="0.2">
      <c r="D7" s="3"/>
      <c r="E7" s="3"/>
      <c r="F7" s="3"/>
      <c r="G7" s="3"/>
      <c r="H7" s="3"/>
      <c r="I7" s="3"/>
      <c r="J7" s="16" t="s">
        <v>27</v>
      </c>
      <c r="K7" s="16"/>
      <c r="L7" s="16"/>
      <c r="N7" s="3"/>
      <c r="O7" s="3"/>
      <c r="P7" s="3"/>
      <c r="Q7" s="3"/>
      <c r="R7" s="3"/>
      <c r="S7" s="3"/>
      <c r="T7" s="3"/>
      <c r="U7" s="16" t="s">
        <v>27</v>
      </c>
      <c r="V7" s="16"/>
      <c r="W7" s="16"/>
    </row>
    <row r="8" spans="1:23" ht="27" customHeight="1" x14ac:dyDescent="0.2">
      <c r="A8" s="15" t="s">
        <v>44</v>
      </c>
      <c r="B8" s="15"/>
      <c r="D8" s="2" t="s">
        <v>115</v>
      </c>
      <c r="F8" s="2" t="s">
        <v>111</v>
      </c>
      <c r="H8" s="2" t="s">
        <v>112</v>
      </c>
      <c r="J8" s="4" t="s">
        <v>80</v>
      </c>
      <c r="K8" s="3"/>
      <c r="L8" s="4" t="s">
        <v>93</v>
      </c>
      <c r="N8" s="2" t="s">
        <v>115</v>
      </c>
      <c r="P8" s="15" t="s">
        <v>111</v>
      </c>
      <c r="Q8" s="15"/>
      <c r="S8" s="2" t="s">
        <v>112</v>
      </c>
      <c r="U8" s="4" t="s">
        <v>80</v>
      </c>
      <c r="V8" s="3"/>
      <c r="W8" s="4" t="s">
        <v>93</v>
      </c>
    </row>
    <row r="9" spans="1:23" ht="21.75" customHeight="1" x14ac:dyDescent="0.2">
      <c r="A9" s="17" t="s">
        <v>48</v>
      </c>
      <c r="B9" s="17"/>
      <c r="D9" s="47">
        <v>0</v>
      </c>
      <c r="E9" s="48"/>
      <c r="F9" s="47">
        <v>-3043928752</v>
      </c>
      <c r="G9" s="48"/>
      <c r="H9" s="47">
        <v>3715634167</v>
      </c>
      <c r="I9" s="48"/>
      <c r="J9" s="47">
        <v>671705415</v>
      </c>
      <c r="K9" s="48"/>
      <c r="L9" s="47">
        <v>-0.24</v>
      </c>
      <c r="M9" s="48"/>
      <c r="N9" s="47">
        <v>0</v>
      </c>
      <c r="O9" s="48"/>
      <c r="P9" s="52">
        <v>1014481596</v>
      </c>
      <c r="Q9" s="52"/>
      <c r="R9" s="48"/>
      <c r="S9" s="47">
        <v>10786856926</v>
      </c>
      <c r="T9" s="48"/>
      <c r="U9" s="47">
        <v>11801338522</v>
      </c>
      <c r="V9" s="48"/>
      <c r="W9" s="47">
        <v>-0.83</v>
      </c>
    </row>
    <row r="10" spans="1:23" ht="21.75" customHeight="1" x14ac:dyDescent="0.2">
      <c r="A10" s="18" t="s">
        <v>49</v>
      </c>
      <c r="B10" s="18"/>
      <c r="D10" s="49">
        <v>0</v>
      </c>
      <c r="E10" s="48"/>
      <c r="F10" s="49">
        <v>-4111144024</v>
      </c>
      <c r="G10" s="48"/>
      <c r="H10" s="49">
        <v>4789458438</v>
      </c>
      <c r="I10" s="48"/>
      <c r="J10" s="49">
        <v>678314414</v>
      </c>
      <c r="K10" s="48"/>
      <c r="L10" s="49">
        <v>-0.24</v>
      </c>
      <c r="M10" s="48"/>
      <c r="N10" s="49">
        <v>0</v>
      </c>
      <c r="O10" s="48"/>
      <c r="P10" s="53">
        <v>2282401342</v>
      </c>
      <c r="Q10" s="53"/>
      <c r="R10" s="48"/>
      <c r="S10" s="49">
        <v>9028112348</v>
      </c>
      <c r="T10" s="48"/>
      <c r="U10" s="49">
        <v>11310513690</v>
      </c>
      <c r="V10" s="48"/>
      <c r="W10" s="49">
        <v>-0.79</v>
      </c>
    </row>
    <row r="11" spans="1:23" ht="21.75" customHeight="1" x14ac:dyDescent="0.2">
      <c r="A11" s="18" t="s">
        <v>50</v>
      </c>
      <c r="B11" s="18"/>
      <c r="D11" s="49">
        <v>0</v>
      </c>
      <c r="E11" s="48"/>
      <c r="F11" s="49">
        <v>0</v>
      </c>
      <c r="G11" s="48"/>
      <c r="H11" s="49">
        <v>919404383</v>
      </c>
      <c r="I11" s="48"/>
      <c r="J11" s="49">
        <v>919404383</v>
      </c>
      <c r="K11" s="48"/>
      <c r="L11" s="49">
        <v>-0.33</v>
      </c>
      <c r="M11" s="48"/>
      <c r="N11" s="49">
        <v>0</v>
      </c>
      <c r="O11" s="48"/>
      <c r="P11" s="53">
        <v>0</v>
      </c>
      <c r="Q11" s="53"/>
      <c r="R11" s="48"/>
      <c r="S11" s="49">
        <v>1784577199</v>
      </c>
      <c r="T11" s="48"/>
      <c r="U11" s="49">
        <v>1784577199</v>
      </c>
      <c r="V11" s="48"/>
      <c r="W11" s="49">
        <v>-0.13</v>
      </c>
    </row>
    <row r="12" spans="1:23" ht="21.75" customHeight="1" x14ac:dyDescent="0.2">
      <c r="A12" s="18" t="s">
        <v>47</v>
      </c>
      <c r="B12" s="18"/>
      <c r="D12" s="49">
        <v>0</v>
      </c>
      <c r="E12" s="48"/>
      <c r="F12" s="49">
        <v>-2243254415</v>
      </c>
      <c r="G12" s="48"/>
      <c r="H12" s="49">
        <v>4118550767</v>
      </c>
      <c r="I12" s="48"/>
      <c r="J12" s="49">
        <v>1875296352</v>
      </c>
      <c r="K12" s="48"/>
      <c r="L12" s="49">
        <v>-0.67</v>
      </c>
      <c r="M12" s="48"/>
      <c r="N12" s="49">
        <v>0</v>
      </c>
      <c r="O12" s="48"/>
      <c r="P12" s="53">
        <v>4128754735</v>
      </c>
      <c r="Q12" s="53"/>
      <c r="R12" s="48"/>
      <c r="S12" s="49">
        <v>11062342541</v>
      </c>
      <c r="T12" s="48"/>
      <c r="U12" s="49">
        <v>15191097276</v>
      </c>
      <c r="V12" s="48"/>
      <c r="W12" s="49">
        <v>-1.07</v>
      </c>
    </row>
    <row r="13" spans="1:23" ht="21.75" customHeight="1" x14ac:dyDescent="0.2">
      <c r="A13" s="18" t="s">
        <v>116</v>
      </c>
      <c r="B13" s="18"/>
      <c r="D13" s="49">
        <v>0</v>
      </c>
      <c r="E13" s="48"/>
      <c r="F13" s="49">
        <v>0</v>
      </c>
      <c r="G13" s="48"/>
      <c r="H13" s="49">
        <v>0</v>
      </c>
      <c r="I13" s="48"/>
      <c r="J13" s="49">
        <v>0</v>
      </c>
      <c r="K13" s="48"/>
      <c r="L13" s="49">
        <v>0</v>
      </c>
      <c r="M13" s="48"/>
      <c r="N13" s="49">
        <v>0</v>
      </c>
      <c r="O13" s="48"/>
      <c r="P13" s="53">
        <v>0</v>
      </c>
      <c r="Q13" s="53"/>
      <c r="R13" s="48"/>
      <c r="S13" s="49">
        <v>25347042966</v>
      </c>
      <c r="T13" s="48"/>
      <c r="U13" s="49">
        <v>25347042966</v>
      </c>
      <c r="V13" s="48"/>
      <c r="W13" s="49">
        <v>-1.78</v>
      </c>
    </row>
    <row r="14" spans="1:23" ht="21.75" customHeight="1" x14ac:dyDescent="0.2">
      <c r="A14" s="18" t="s">
        <v>117</v>
      </c>
      <c r="B14" s="18"/>
      <c r="D14" s="49">
        <v>0</v>
      </c>
      <c r="E14" s="48"/>
      <c r="F14" s="49">
        <v>0</v>
      </c>
      <c r="G14" s="48"/>
      <c r="H14" s="49">
        <v>0</v>
      </c>
      <c r="I14" s="48"/>
      <c r="J14" s="49">
        <v>0</v>
      </c>
      <c r="K14" s="48"/>
      <c r="L14" s="49">
        <v>0</v>
      </c>
      <c r="M14" s="48"/>
      <c r="N14" s="49">
        <v>0</v>
      </c>
      <c r="O14" s="48"/>
      <c r="P14" s="53">
        <v>0</v>
      </c>
      <c r="Q14" s="53"/>
      <c r="R14" s="48"/>
      <c r="S14" s="49">
        <v>16600990405</v>
      </c>
      <c r="T14" s="48"/>
      <c r="U14" s="49">
        <v>16600990405</v>
      </c>
      <c r="V14" s="48"/>
      <c r="W14" s="49">
        <v>-1.1599999999999999</v>
      </c>
    </row>
    <row r="15" spans="1:23" ht="21.75" customHeight="1" x14ac:dyDescent="0.2">
      <c r="A15" s="19" t="s">
        <v>118</v>
      </c>
      <c r="B15" s="19"/>
      <c r="D15" s="50">
        <v>0</v>
      </c>
      <c r="E15" s="48"/>
      <c r="F15" s="50">
        <v>0</v>
      </c>
      <c r="G15" s="48"/>
      <c r="H15" s="50">
        <v>0</v>
      </c>
      <c r="I15" s="48"/>
      <c r="J15" s="50">
        <v>0</v>
      </c>
      <c r="K15" s="48"/>
      <c r="L15" s="50">
        <v>0</v>
      </c>
      <c r="M15" s="48"/>
      <c r="N15" s="50">
        <v>0</v>
      </c>
      <c r="O15" s="48"/>
      <c r="P15" s="53">
        <v>0</v>
      </c>
      <c r="Q15" s="54"/>
      <c r="R15" s="48"/>
      <c r="S15" s="50">
        <v>5492799708</v>
      </c>
      <c r="T15" s="48"/>
      <c r="U15" s="50">
        <v>5492799708</v>
      </c>
      <c r="V15" s="48"/>
      <c r="W15" s="50">
        <v>-0.39</v>
      </c>
    </row>
    <row r="16" spans="1:23" ht="21.75" customHeight="1" x14ac:dyDescent="0.2">
      <c r="A16" s="20" t="s">
        <v>27</v>
      </c>
      <c r="B16" s="20"/>
      <c r="D16" s="51">
        <v>0</v>
      </c>
      <c r="E16" s="48"/>
      <c r="F16" s="51">
        <v>-9398327191</v>
      </c>
      <c r="G16" s="48"/>
      <c r="H16" s="51">
        <v>13543047755</v>
      </c>
      <c r="I16" s="48"/>
      <c r="J16" s="51">
        <v>4144720564</v>
      </c>
      <c r="K16" s="48"/>
      <c r="L16" s="51">
        <v>-1.48</v>
      </c>
      <c r="M16" s="48"/>
      <c r="N16" s="51">
        <v>0</v>
      </c>
      <c r="O16" s="48"/>
      <c r="P16" s="48"/>
      <c r="Q16" s="51">
        <v>7425637673</v>
      </c>
      <c r="R16" s="48"/>
      <c r="S16" s="51">
        <v>80102722093</v>
      </c>
      <c r="T16" s="48"/>
      <c r="U16" s="51">
        <v>87528359766</v>
      </c>
      <c r="V16" s="48"/>
      <c r="W16" s="51">
        <v>-6.15</v>
      </c>
    </row>
  </sheetData>
  <mergeCells count="25">
    <mergeCell ref="A16:B16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6"/>
  <sheetViews>
    <sheetView rightToLeft="1" workbookViewId="0">
      <selection activeCell="N24" sqref="N24"/>
    </sheetView>
  </sheetViews>
  <sheetFormatPr defaultRowHeight="12.75" x14ac:dyDescent="0.2"/>
  <cols>
    <col min="1" max="1" width="5.140625" customWidth="1"/>
    <col min="2" max="2" width="23" customWidth="1"/>
    <col min="3" max="3" width="1.28515625" customWidth="1"/>
    <col min="4" max="4" width="14.42578125" bestFit="1" customWidth="1"/>
    <col min="5" max="5" width="1.28515625" customWidth="1"/>
    <col min="6" max="6" width="14.28515625" customWidth="1"/>
    <col min="7" max="7" width="1.28515625" customWidth="1"/>
    <col min="8" max="8" width="13.5703125" bestFit="1" customWidth="1"/>
    <col min="9" max="9" width="1.28515625" customWidth="1"/>
    <col min="10" max="10" width="19.42578125" customWidth="1"/>
    <col min="11" max="11" width="1.28515625" customWidth="1"/>
    <col min="12" max="12" width="14.42578125" bestFit="1" customWidth="1"/>
    <col min="13" max="13" width="1.28515625" customWidth="1"/>
    <col min="14" max="14" width="15.42578125" bestFit="1" customWidth="1"/>
    <col min="15" max="15" width="1.28515625" customWidth="1"/>
    <col min="16" max="16" width="14.710937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.75" customHeight="1" x14ac:dyDescent="0.2">
      <c r="A2" s="13" t="s">
        <v>88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4.45" customHeight="1" x14ac:dyDescent="0.2"/>
    <row r="5" spans="1:18" ht="14.45" customHeight="1" x14ac:dyDescent="0.2">
      <c r="A5" s="1" t="s">
        <v>119</v>
      </c>
      <c r="B5" s="14" t="s">
        <v>120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25.5" customHeight="1" x14ac:dyDescent="0.2">
      <c r="D6" s="15" t="s">
        <v>107</v>
      </c>
      <c r="E6" s="15"/>
      <c r="F6" s="15"/>
      <c r="G6" s="15"/>
      <c r="H6" s="15"/>
      <c r="I6" s="15"/>
      <c r="J6" s="15"/>
      <c r="L6" s="15" t="s">
        <v>108</v>
      </c>
      <c r="M6" s="15"/>
      <c r="N6" s="15"/>
      <c r="O6" s="15"/>
      <c r="P6" s="15"/>
      <c r="Q6" s="15"/>
      <c r="R6" s="15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34.5" customHeight="1" x14ac:dyDescent="0.2">
      <c r="A8" s="15" t="s">
        <v>121</v>
      </c>
      <c r="B8" s="15"/>
      <c r="D8" s="2" t="s">
        <v>122</v>
      </c>
      <c r="F8" s="2" t="s">
        <v>111</v>
      </c>
      <c r="H8" s="2" t="s">
        <v>112</v>
      </c>
      <c r="J8" s="2" t="s">
        <v>27</v>
      </c>
      <c r="L8" s="2" t="s">
        <v>122</v>
      </c>
      <c r="N8" s="2" t="s">
        <v>111</v>
      </c>
      <c r="P8" s="2" t="s">
        <v>112</v>
      </c>
      <c r="R8" s="2" t="s">
        <v>27</v>
      </c>
    </row>
    <row r="9" spans="1:18" ht="21.75" customHeight="1" x14ac:dyDescent="0.2">
      <c r="A9" s="17" t="s">
        <v>64</v>
      </c>
      <c r="B9" s="17"/>
      <c r="D9" s="47">
        <v>0</v>
      </c>
      <c r="E9" s="48"/>
      <c r="F9" s="47">
        <v>-4577740238</v>
      </c>
      <c r="G9" s="48"/>
      <c r="H9" s="47">
        <v>6711074569</v>
      </c>
      <c r="I9" s="48"/>
      <c r="J9" s="47">
        <v>2133334331</v>
      </c>
      <c r="K9" s="48"/>
      <c r="L9" s="47">
        <v>0</v>
      </c>
      <c r="M9" s="48"/>
      <c r="N9" s="47">
        <v>3774967736</v>
      </c>
      <c r="O9" s="48"/>
      <c r="P9" s="47">
        <v>6720608306</v>
      </c>
      <c r="Q9" s="48"/>
      <c r="R9" s="47">
        <v>10495576042</v>
      </c>
    </row>
    <row r="10" spans="1:18" ht="21.75" customHeight="1" x14ac:dyDescent="0.2">
      <c r="A10" s="18" t="s">
        <v>67</v>
      </c>
      <c r="B10" s="18"/>
      <c r="D10" s="49">
        <v>0</v>
      </c>
      <c r="E10" s="48"/>
      <c r="F10" s="49">
        <v>0</v>
      </c>
      <c r="G10" s="48"/>
      <c r="H10" s="49">
        <v>958671284</v>
      </c>
      <c r="I10" s="48"/>
      <c r="J10" s="49">
        <v>958671284</v>
      </c>
      <c r="K10" s="48"/>
      <c r="L10" s="49">
        <v>0</v>
      </c>
      <c r="M10" s="48"/>
      <c r="N10" s="49">
        <v>0</v>
      </c>
      <c r="O10" s="48"/>
      <c r="P10" s="49">
        <v>-4721754473</v>
      </c>
      <c r="Q10" s="48"/>
      <c r="R10" s="49">
        <v>-4721754473</v>
      </c>
    </row>
    <row r="11" spans="1:18" ht="21.75" customHeight="1" x14ac:dyDescent="0.2">
      <c r="A11" s="18" t="s">
        <v>123</v>
      </c>
      <c r="B11" s="18"/>
      <c r="D11" s="49">
        <v>0</v>
      </c>
      <c r="E11" s="48"/>
      <c r="F11" s="49">
        <v>0</v>
      </c>
      <c r="G11" s="48"/>
      <c r="H11" s="49">
        <v>0</v>
      </c>
      <c r="I11" s="48"/>
      <c r="J11" s="49">
        <v>0</v>
      </c>
      <c r="K11" s="48"/>
      <c r="L11" s="49">
        <v>0</v>
      </c>
      <c r="M11" s="48"/>
      <c r="N11" s="49">
        <v>0</v>
      </c>
      <c r="O11" s="48"/>
      <c r="P11" s="49">
        <v>29931285</v>
      </c>
      <c r="Q11" s="48"/>
      <c r="R11" s="49">
        <v>29931285</v>
      </c>
    </row>
    <row r="12" spans="1:18" ht="21.75" customHeight="1" x14ac:dyDescent="0.2">
      <c r="A12" s="18" t="s">
        <v>124</v>
      </c>
      <c r="B12" s="18"/>
      <c r="D12" s="49">
        <v>0</v>
      </c>
      <c r="E12" s="48"/>
      <c r="F12" s="49">
        <v>0</v>
      </c>
      <c r="G12" s="48"/>
      <c r="H12" s="49">
        <v>0</v>
      </c>
      <c r="I12" s="48"/>
      <c r="J12" s="49">
        <v>0</v>
      </c>
      <c r="K12" s="48"/>
      <c r="L12" s="49">
        <v>0</v>
      </c>
      <c r="M12" s="48"/>
      <c r="N12" s="49">
        <v>0</v>
      </c>
      <c r="O12" s="48"/>
      <c r="P12" s="49">
        <v>96529201</v>
      </c>
      <c r="Q12" s="48"/>
      <c r="R12" s="49">
        <v>96529201</v>
      </c>
    </row>
    <row r="13" spans="1:18" ht="21.75" customHeight="1" x14ac:dyDescent="0.2">
      <c r="A13" s="18" t="s">
        <v>125</v>
      </c>
      <c r="B13" s="18"/>
      <c r="D13" s="49">
        <v>0</v>
      </c>
      <c r="E13" s="48"/>
      <c r="F13" s="49">
        <v>0</v>
      </c>
      <c r="G13" s="48"/>
      <c r="H13" s="49">
        <v>0</v>
      </c>
      <c r="I13" s="48"/>
      <c r="J13" s="49">
        <v>0</v>
      </c>
      <c r="K13" s="48"/>
      <c r="L13" s="49">
        <v>0</v>
      </c>
      <c r="M13" s="48"/>
      <c r="N13" s="49">
        <v>0</v>
      </c>
      <c r="O13" s="48"/>
      <c r="P13" s="49">
        <v>180348208</v>
      </c>
      <c r="Q13" s="48"/>
      <c r="R13" s="49">
        <v>180348208</v>
      </c>
    </row>
    <row r="14" spans="1:18" ht="21.75" customHeight="1" x14ac:dyDescent="0.2">
      <c r="A14" s="18" t="s">
        <v>126</v>
      </c>
      <c r="B14" s="18"/>
      <c r="D14" s="49">
        <v>0</v>
      </c>
      <c r="E14" s="48"/>
      <c r="F14" s="49">
        <v>0</v>
      </c>
      <c r="G14" s="48"/>
      <c r="H14" s="49">
        <v>0</v>
      </c>
      <c r="I14" s="48"/>
      <c r="J14" s="49">
        <v>0</v>
      </c>
      <c r="K14" s="48"/>
      <c r="L14" s="49">
        <v>0</v>
      </c>
      <c r="M14" s="48"/>
      <c r="N14" s="49">
        <v>0</v>
      </c>
      <c r="O14" s="48"/>
      <c r="P14" s="49">
        <v>6919028</v>
      </c>
      <c r="Q14" s="48"/>
      <c r="R14" s="49">
        <v>6919028</v>
      </c>
    </row>
    <row r="15" spans="1:18" ht="21.75" customHeight="1" x14ac:dyDescent="0.2">
      <c r="A15" s="19" t="s">
        <v>60</v>
      </c>
      <c r="B15" s="19"/>
      <c r="D15" s="50">
        <v>0</v>
      </c>
      <c r="E15" s="48"/>
      <c r="F15" s="50">
        <v>38356171</v>
      </c>
      <c r="G15" s="48"/>
      <c r="H15" s="50">
        <v>0</v>
      </c>
      <c r="I15" s="48"/>
      <c r="J15" s="50">
        <v>38356171</v>
      </c>
      <c r="K15" s="48"/>
      <c r="L15" s="50">
        <v>0</v>
      </c>
      <c r="M15" s="48"/>
      <c r="N15" s="50">
        <v>136842000</v>
      </c>
      <c r="O15" s="48"/>
      <c r="P15" s="50">
        <v>0</v>
      </c>
      <c r="Q15" s="48"/>
      <c r="R15" s="50">
        <v>136842000</v>
      </c>
    </row>
    <row r="16" spans="1:18" ht="21.75" customHeight="1" x14ac:dyDescent="0.2">
      <c r="A16" s="20" t="s">
        <v>27</v>
      </c>
      <c r="B16" s="20"/>
      <c r="D16" s="51">
        <v>0</v>
      </c>
      <c r="E16" s="48"/>
      <c r="F16" s="51">
        <v>-4539384067</v>
      </c>
      <c r="G16" s="48"/>
      <c r="H16" s="51">
        <v>7669745853</v>
      </c>
      <c r="I16" s="48"/>
      <c r="J16" s="51">
        <v>3130361786</v>
      </c>
      <c r="K16" s="48"/>
      <c r="L16" s="51">
        <v>0</v>
      </c>
      <c r="M16" s="48"/>
      <c r="N16" s="51">
        <v>3911809736</v>
      </c>
      <c r="O16" s="48"/>
      <c r="P16" s="51">
        <v>2312581555</v>
      </c>
      <c r="Q16" s="48"/>
      <c r="R16" s="51">
        <v>6224391291</v>
      </c>
    </row>
  </sheetData>
  <mergeCells count="15">
    <mergeCell ref="A13:B13"/>
    <mergeCell ref="A14:B14"/>
    <mergeCell ref="A15:B15"/>
    <mergeCell ref="A16:B16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6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21.75" customHeight="1" x14ac:dyDescent="0.2">
      <c r="A2" s="13" t="s">
        <v>88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14.45" customHeight="1" x14ac:dyDescent="0.2"/>
    <row r="5" spans="1:17" ht="14.45" customHeight="1" x14ac:dyDescent="0.2">
      <c r="A5" s="1" t="s">
        <v>127</v>
      </c>
      <c r="B5" s="14" t="s">
        <v>128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7" ht="29.1" customHeight="1" x14ac:dyDescent="0.2">
      <c r="M6" s="22" t="s">
        <v>129</v>
      </c>
      <c r="Q6" s="22" t="s">
        <v>130</v>
      </c>
    </row>
    <row r="7" spans="1:17" ht="14.45" customHeight="1" x14ac:dyDescent="0.2">
      <c r="A7" s="15" t="s">
        <v>131</v>
      </c>
      <c r="B7" s="15"/>
      <c r="D7" s="2" t="s">
        <v>132</v>
      </c>
      <c r="F7" s="2" t="s">
        <v>133</v>
      </c>
      <c r="H7" s="2" t="s">
        <v>38</v>
      </c>
      <c r="J7" s="15" t="s">
        <v>134</v>
      </c>
      <c r="K7" s="15"/>
      <c r="M7" s="22"/>
      <c r="O7" s="2" t="s">
        <v>135</v>
      </c>
      <c r="Q7" s="22"/>
    </row>
    <row r="8" spans="1:17" ht="14.45" customHeight="1" x14ac:dyDescent="0.2">
      <c r="A8" s="16" t="s">
        <v>136</v>
      </c>
      <c r="B8" s="23"/>
      <c r="D8" s="16" t="s">
        <v>137</v>
      </c>
      <c r="F8" s="4" t="s">
        <v>138</v>
      </c>
      <c r="H8" s="3"/>
      <c r="J8" s="3"/>
      <c r="K8" s="3"/>
      <c r="M8" s="3"/>
      <c r="O8" s="3"/>
      <c r="Q8" s="3"/>
    </row>
    <row r="9" spans="1:17" ht="14.45" customHeight="1" x14ac:dyDescent="0.2">
      <c r="A9" s="15"/>
      <c r="B9" s="15"/>
      <c r="D9" s="15"/>
      <c r="F9" s="4" t="s">
        <v>139</v>
      </c>
    </row>
    <row r="10" spans="1:17" ht="14.45" customHeight="1" x14ac:dyDescent="0.2">
      <c r="A10" s="16" t="s">
        <v>136</v>
      </c>
      <c r="B10" s="23"/>
      <c r="D10" s="16" t="s">
        <v>140</v>
      </c>
      <c r="F10" s="4" t="s">
        <v>138</v>
      </c>
    </row>
    <row r="11" spans="1:17" ht="14.45" customHeight="1" x14ac:dyDescent="0.2">
      <c r="A11" s="15"/>
      <c r="B11" s="15"/>
      <c r="D11" s="15"/>
      <c r="F11" s="4" t="s">
        <v>141</v>
      </c>
    </row>
    <row r="12" spans="1:17" ht="65.45" customHeight="1" x14ac:dyDescent="0.2">
      <c r="A12" s="24" t="s">
        <v>142</v>
      </c>
      <c r="B12" s="24"/>
      <c r="D12" s="11" t="s">
        <v>143</v>
      </c>
      <c r="F12" s="4" t="s">
        <v>144</v>
      </c>
    </row>
    <row r="13" spans="1:17" ht="14.45" customHeight="1" x14ac:dyDescent="0.2">
      <c r="A13" s="24" t="s">
        <v>145</v>
      </c>
      <c r="B13" s="25"/>
      <c r="D13" s="24" t="s">
        <v>145</v>
      </c>
      <c r="F13" s="4" t="s">
        <v>146</v>
      </c>
    </row>
    <row r="14" spans="1:17" ht="14.45" customHeight="1" x14ac:dyDescent="0.2">
      <c r="A14" s="26"/>
      <c r="B14" s="26"/>
      <c r="D14" s="26"/>
      <c r="F14" s="4" t="s">
        <v>147</v>
      </c>
    </row>
    <row r="15" spans="1:17" ht="14.45" customHeight="1" x14ac:dyDescent="0.2">
      <c r="A15" s="26"/>
      <c r="B15" s="26"/>
      <c r="D15" s="26"/>
      <c r="F15" s="4" t="s">
        <v>148</v>
      </c>
    </row>
    <row r="16" spans="1:17" ht="14.45" customHeight="1" x14ac:dyDescent="0.2">
      <c r="A16" s="22"/>
      <c r="B16" s="22"/>
      <c r="D16" s="22"/>
      <c r="F16" s="4" t="s">
        <v>149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15" t="s">
        <v>150</v>
      </c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J9"/>
  <sheetViews>
    <sheetView rightToLeft="1" workbookViewId="0">
      <selection activeCell="J25" sqref="J25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1.75" customHeight="1" x14ac:dyDescent="0.2">
      <c r="A2" s="13" t="s">
        <v>88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14.45" customHeight="1" x14ac:dyDescent="0.2"/>
    <row r="5" spans="1:10" ht="14.45" customHeight="1" x14ac:dyDescent="0.2">
      <c r="A5" s="1" t="s">
        <v>151</v>
      </c>
      <c r="B5" s="14" t="s">
        <v>152</v>
      </c>
      <c r="C5" s="14"/>
      <c r="D5" s="14"/>
      <c r="E5" s="14"/>
      <c r="F5" s="14"/>
      <c r="G5" s="14"/>
      <c r="H5" s="14"/>
      <c r="I5" s="14"/>
      <c r="J5" s="14"/>
    </row>
    <row r="6" spans="1:10" ht="30" customHeight="1" x14ac:dyDescent="0.2">
      <c r="D6" s="15" t="s">
        <v>107</v>
      </c>
      <c r="E6" s="15"/>
      <c r="F6" s="15"/>
      <c r="H6" s="15" t="s">
        <v>108</v>
      </c>
      <c r="I6" s="15"/>
      <c r="J6" s="15"/>
    </row>
    <row r="7" spans="1:10" ht="36.4" customHeight="1" x14ac:dyDescent="0.2">
      <c r="A7" s="15" t="s">
        <v>153</v>
      </c>
      <c r="B7" s="15"/>
      <c r="D7" s="11" t="s">
        <v>154</v>
      </c>
      <c r="E7" s="3"/>
      <c r="F7" s="11" t="s">
        <v>155</v>
      </c>
      <c r="H7" s="11" t="s">
        <v>154</v>
      </c>
      <c r="I7" s="3"/>
      <c r="J7" s="11" t="s">
        <v>155</v>
      </c>
    </row>
    <row r="8" spans="1:10" ht="21.75" customHeight="1" x14ac:dyDescent="0.2">
      <c r="A8" s="27" t="s">
        <v>87</v>
      </c>
      <c r="B8" s="27"/>
      <c r="D8" s="55">
        <v>43540647</v>
      </c>
      <c r="E8" s="31"/>
      <c r="F8" s="56"/>
      <c r="G8" s="31"/>
      <c r="H8" s="55">
        <v>291502748</v>
      </c>
      <c r="I8" s="31"/>
      <c r="J8" s="56"/>
    </row>
    <row r="9" spans="1:10" ht="21.75" customHeight="1" x14ac:dyDescent="0.2">
      <c r="A9" s="20" t="s">
        <v>27</v>
      </c>
      <c r="B9" s="20"/>
      <c r="D9" s="38">
        <v>43540647</v>
      </c>
      <c r="E9" s="31"/>
      <c r="F9" s="38"/>
      <c r="G9" s="31"/>
      <c r="H9" s="38">
        <v>291502748</v>
      </c>
      <c r="I9" s="31"/>
      <c r="J9" s="38"/>
    </row>
  </sheetData>
  <mergeCells count="9"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K28" sqref="K28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13" t="s">
        <v>0</v>
      </c>
      <c r="B1" s="13"/>
      <c r="C1" s="13"/>
      <c r="D1" s="13"/>
      <c r="E1" s="13"/>
      <c r="F1" s="13"/>
    </row>
    <row r="2" spans="1:6" ht="21.75" customHeight="1" x14ac:dyDescent="0.2">
      <c r="A2" s="13" t="s">
        <v>88</v>
      </c>
      <c r="B2" s="13"/>
      <c r="C2" s="13"/>
      <c r="D2" s="13"/>
      <c r="E2" s="13"/>
      <c r="F2" s="13"/>
    </row>
    <row r="3" spans="1:6" ht="21.75" customHeight="1" x14ac:dyDescent="0.2">
      <c r="A3" s="13" t="s">
        <v>2</v>
      </c>
      <c r="B3" s="13"/>
      <c r="C3" s="13"/>
      <c r="D3" s="13"/>
      <c r="E3" s="13"/>
      <c r="F3" s="13"/>
    </row>
    <row r="4" spans="1:6" ht="14.45" customHeight="1" x14ac:dyDescent="0.2"/>
    <row r="5" spans="1:6" ht="29.1" customHeight="1" x14ac:dyDescent="0.2">
      <c r="A5" s="1" t="s">
        <v>156</v>
      </c>
      <c r="B5" s="14" t="s">
        <v>103</v>
      </c>
      <c r="C5" s="14"/>
      <c r="D5" s="14"/>
      <c r="E5" s="14"/>
      <c r="F5" s="14"/>
    </row>
    <row r="6" spans="1:6" ht="14.45" customHeight="1" x14ac:dyDescent="0.2">
      <c r="D6" s="2" t="s">
        <v>107</v>
      </c>
      <c r="F6" s="2" t="s">
        <v>9</v>
      </c>
    </row>
    <row r="7" spans="1:6" ht="14.45" customHeight="1" x14ac:dyDescent="0.2">
      <c r="A7" s="15" t="s">
        <v>103</v>
      </c>
      <c r="B7" s="15"/>
      <c r="D7" s="4" t="s">
        <v>80</v>
      </c>
      <c r="F7" s="4" t="s">
        <v>80</v>
      </c>
    </row>
    <row r="8" spans="1:6" ht="21.75" customHeight="1" x14ac:dyDescent="0.2">
      <c r="A8" s="17" t="s">
        <v>103</v>
      </c>
      <c r="B8" s="17"/>
      <c r="D8" s="32">
        <v>0</v>
      </c>
      <c r="E8" s="31"/>
      <c r="F8" s="32">
        <v>2370301939</v>
      </c>
    </row>
    <row r="9" spans="1:6" ht="21.75" customHeight="1" x14ac:dyDescent="0.2">
      <c r="A9" s="18" t="s">
        <v>157</v>
      </c>
      <c r="B9" s="18"/>
      <c r="D9" s="34">
        <v>0</v>
      </c>
      <c r="E9" s="31"/>
      <c r="F9" s="34">
        <v>0</v>
      </c>
    </row>
    <row r="10" spans="1:6" ht="21.75" customHeight="1" x14ac:dyDescent="0.2">
      <c r="A10" s="19" t="s">
        <v>158</v>
      </c>
      <c r="B10" s="19"/>
      <c r="D10" s="36">
        <v>0</v>
      </c>
      <c r="E10" s="31"/>
      <c r="F10" s="36">
        <v>0</v>
      </c>
    </row>
    <row r="11" spans="1:6" ht="21.75" customHeight="1" x14ac:dyDescent="0.2">
      <c r="A11" s="20" t="s">
        <v>27</v>
      </c>
      <c r="B11" s="20"/>
      <c r="D11" s="38">
        <v>0</v>
      </c>
      <c r="E11" s="31"/>
      <c r="F11" s="38">
        <v>2370301939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4"/>
  <sheetViews>
    <sheetView rightToLeft="1" workbookViewId="0">
      <selection activeCell="G23" sqref="G2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2.14062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4.71093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21.75" customHeight="1" x14ac:dyDescent="0.2">
      <c r="A2" s="13" t="s">
        <v>88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14.45" customHeight="1" x14ac:dyDescent="0.2"/>
    <row r="5" spans="1:19" ht="14.45" customHeight="1" x14ac:dyDescent="0.2">
      <c r="A5" s="14" t="s">
        <v>110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ht="14.45" customHeight="1" x14ac:dyDescent="0.2">
      <c r="A6" s="15" t="s">
        <v>29</v>
      </c>
      <c r="C6" s="15" t="s">
        <v>159</v>
      </c>
      <c r="D6" s="15"/>
      <c r="E6" s="15"/>
      <c r="F6" s="15"/>
      <c r="G6" s="15"/>
      <c r="I6" s="15" t="s">
        <v>107</v>
      </c>
      <c r="J6" s="15"/>
      <c r="K6" s="15"/>
      <c r="L6" s="15"/>
      <c r="M6" s="15"/>
      <c r="O6" s="15" t="s">
        <v>108</v>
      </c>
      <c r="P6" s="15"/>
      <c r="Q6" s="15"/>
      <c r="R6" s="15"/>
      <c r="S6" s="15"/>
    </row>
    <row r="7" spans="1:19" ht="29.1" customHeight="1" x14ac:dyDescent="0.2">
      <c r="A7" s="15"/>
      <c r="C7" s="11" t="s">
        <v>160</v>
      </c>
      <c r="D7" s="3"/>
      <c r="E7" s="11" t="s">
        <v>161</v>
      </c>
      <c r="F7" s="3"/>
      <c r="G7" s="11" t="s">
        <v>162</v>
      </c>
      <c r="I7" s="11" t="s">
        <v>163</v>
      </c>
      <c r="J7" s="3"/>
      <c r="K7" s="11" t="s">
        <v>164</v>
      </c>
      <c r="L7" s="3"/>
      <c r="M7" s="11" t="s">
        <v>165</v>
      </c>
      <c r="O7" s="11" t="s">
        <v>163</v>
      </c>
      <c r="P7" s="3"/>
      <c r="Q7" s="11" t="s">
        <v>164</v>
      </c>
      <c r="R7" s="3"/>
      <c r="S7" s="11" t="s">
        <v>165</v>
      </c>
    </row>
    <row r="8" spans="1:19" ht="21.75" customHeight="1" x14ac:dyDescent="0.2">
      <c r="A8" s="5" t="s">
        <v>22</v>
      </c>
      <c r="C8" s="47" t="s">
        <v>166</v>
      </c>
      <c r="D8" s="48"/>
      <c r="E8" s="47">
        <v>1215741</v>
      </c>
      <c r="F8" s="48"/>
      <c r="G8" s="47">
        <v>322</v>
      </c>
      <c r="H8" s="48"/>
      <c r="I8" s="47">
        <v>0</v>
      </c>
      <c r="J8" s="48"/>
      <c r="K8" s="47">
        <v>0</v>
      </c>
      <c r="L8" s="48"/>
      <c r="M8" s="47">
        <v>0</v>
      </c>
      <c r="N8" s="48"/>
      <c r="O8" s="47">
        <v>391468602</v>
      </c>
      <c r="P8" s="48"/>
      <c r="Q8" s="47">
        <v>47372179</v>
      </c>
      <c r="R8" s="48"/>
      <c r="S8" s="47">
        <v>344096423</v>
      </c>
    </row>
    <row r="9" spans="1:19" ht="21.75" customHeight="1" x14ac:dyDescent="0.2">
      <c r="A9" s="6" t="s">
        <v>24</v>
      </c>
      <c r="C9" s="49" t="s">
        <v>167</v>
      </c>
      <c r="D9" s="48"/>
      <c r="E9" s="49">
        <v>30646136</v>
      </c>
      <c r="F9" s="48"/>
      <c r="G9" s="49">
        <v>555</v>
      </c>
      <c r="H9" s="48"/>
      <c r="I9" s="49">
        <v>0</v>
      </c>
      <c r="J9" s="48"/>
      <c r="K9" s="49">
        <v>0</v>
      </c>
      <c r="L9" s="48"/>
      <c r="M9" s="49">
        <v>0</v>
      </c>
      <c r="N9" s="48"/>
      <c r="O9" s="49">
        <v>17008605480</v>
      </c>
      <c r="P9" s="48"/>
      <c r="Q9" s="49">
        <v>1120848602</v>
      </c>
      <c r="R9" s="48"/>
      <c r="S9" s="49">
        <v>15887756878</v>
      </c>
    </row>
    <row r="10" spans="1:19" ht="21.75" customHeight="1" x14ac:dyDescent="0.2">
      <c r="A10" s="6" t="s">
        <v>21</v>
      </c>
      <c r="C10" s="49" t="s">
        <v>168</v>
      </c>
      <c r="D10" s="48"/>
      <c r="E10" s="49">
        <v>10509234</v>
      </c>
      <c r="F10" s="48"/>
      <c r="G10" s="49">
        <v>250</v>
      </c>
      <c r="H10" s="48"/>
      <c r="I10" s="49">
        <v>2627308500</v>
      </c>
      <c r="J10" s="48"/>
      <c r="K10" s="49">
        <v>334498930</v>
      </c>
      <c r="L10" s="48"/>
      <c r="M10" s="49">
        <v>2292809570</v>
      </c>
      <c r="N10" s="48"/>
      <c r="O10" s="49">
        <v>2627308500</v>
      </c>
      <c r="P10" s="48"/>
      <c r="Q10" s="49">
        <v>334498930</v>
      </c>
      <c r="R10" s="48"/>
      <c r="S10" s="49">
        <v>2292809570</v>
      </c>
    </row>
    <row r="11" spans="1:19" ht="21.75" customHeight="1" x14ac:dyDescent="0.2">
      <c r="A11" s="6" t="s">
        <v>19</v>
      </c>
      <c r="C11" s="49" t="s">
        <v>169</v>
      </c>
      <c r="D11" s="48"/>
      <c r="E11" s="49">
        <v>8218166</v>
      </c>
      <c r="F11" s="48"/>
      <c r="G11" s="49">
        <v>300</v>
      </c>
      <c r="H11" s="48"/>
      <c r="I11" s="49">
        <v>2465449800</v>
      </c>
      <c r="J11" s="48"/>
      <c r="K11" s="49">
        <v>333010992</v>
      </c>
      <c r="L11" s="48"/>
      <c r="M11" s="49">
        <v>2132438808</v>
      </c>
      <c r="N11" s="48"/>
      <c r="O11" s="49">
        <v>2465449800</v>
      </c>
      <c r="P11" s="48"/>
      <c r="Q11" s="49">
        <v>333010992</v>
      </c>
      <c r="R11" s="48"/>
      <c r="S11" s="49">
        <v>2132438808</v>
      </c>
    </row>
    <row r="12" spans="1:19" ht="21.75" customHeight="1" x14ac:dyDescent="0.2">
      <c r="A12" s="6" t="s">
        <v>26</v>
      </c>
      <c r="C12" s="49" t="s">
        <v>170</v>
      </c>
      <c r="D12" s="48"/>
      <c r="E12" s="49">
        <v>159199066</v>
      </c>
      <c r="F12" s="48"/>
      <c r="G12" s="49">
        <v>2000</v>
      </c>
      <c r="H12" s="48"/>
      <c r="I12" s="49">
        <v>0</v>
      </c>
      <c r="J12" s="48"/>
      <c r="K12" s="49">
        <v>0</v>
      </c>
      <c r="L12" s="48"/>
      <c r="M12" s="49">
        <v>0</v>
      </c>
      <c r="N12" s="48"/>
      <c r="O12" s="49">
        <v>318398132000</v>
      </c>
      <c r="P12" s="48"/>
      <c r="Q12" s="49">
        <v>26216313823</v>
      </c>
      <c r="R12" s="48"/>
      <c r="S12" s="49">
        <v>292181818177</v>
      </c>
    </row>
    <row r="13" spans="1:19" ht="21.75" customHeight="1" x14ac:dyDescent="0.2">
      <c r="A13" s="7" t="s">
        <v>25</v>
      </c>
      <c r="C13" s="50" t="s">
        <v>171</v>
      </c>
      <c r="D13" s="48"/>
      <c r="E13" s="50">
        <v>33996490</v>
      </c>
      <c r="F13" s="48"/>
      <c r="G13" s="50">
        <v>154</v>
      </c>
      <c r="H13" s="48"/>
      <c r="I13" s="50">
        <v>0</v>
      </c>
      <c r="J13" s="48"/>
      <c r="K13" s="50">
        <v>0</v>
      </c>
      <c r="L13" s="48"/>
      <c r="M13" s="50">
        <v>0</v>
      </c>
      <c r="N13" s="48"/>
      <c r="O13" s="50">
        <v>5235459460</v>
      </c>
      <c r="P13" s="48"/>
      <c r="Q13" s="50">
        <v>557509147</v>
      </c>
      <c r="R13" s="48"/>
      <c r="S13" s="50">
        <v>4677950313</v>
      </c>
    </row>
    <row r="14" spans="1:19" ht="21.75" customHeight="1" x14ac:dyDescent="0.2">
      <c r="A14" s="9" t="s">
        <v>27</v>
      </c>
      <c r="C14" s="51"/>
      <c r="D14" s="48"/>
      <c r="E14" s="51"/>
      <c r="F14" s="48"/>
      <c r="G14" s="51"/>
      <c r="H14" s="48"/>
      <c r="I14" s="51">
        <v>5092758300</v>
      </c>
      <c r="J14" s="48"/>
      <c r="K14" s="51">
        <v>667509922</v>
      </c>
      <c r="L14" s="48"/>
      <c r="M14" s="51">
        <v>4425248378</v>
      </c>
      <c r="N14" s="48"/>
      <c r="O14" s="51">
        <v>346126423842</v>
      </c>
      <c r="P14" s="48"/>
      <c r="Q14" s="51">
        <v>28609553673</v>
      </c>
      <c r="R14" s="48"/>
      <c r="S14" s="51">
        <v>317516870169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1.75" customHeight="1" x14ac:dyDescent="0.2">
      <c r="A2" s="13" t="s">
        <v>88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4.45" customHeight="1" x14ac:dyDescent="0.2"/>
    <row r="5" spans="1:11" ht="14.45" customHeight="1" x14ac:dyDescent="0.2">
      <c r="A5" s="14" t="s">
        <v>115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4.45" customHeight="1" x14ac:dyDescent="0.2">
      <c r="I6" s="2" t="s">
        <v>107</v>
      </c>
      <c r="K6" s="2" t="s">
        <v>108</v>
      </c>
    </row>
    <row r="7" spans="1:11" ht="29.1" customHeight="1" x14ac:dyDescent="0.2">
      <c r="A7" s="2" t="s">
        <v>172</v>
      </c>
      <c r="C7" s="10" t="s">
        <v>173</v>
      </c>
      <c r="E7" s="10" t="s">
        <v>174</v>
      </c>
      <c r="G7" s="10" t="s">
        <v>175</v>
      </c>
      <c r="I7" s="11" t="s">
        <v>176</v>
      </c>
      <c r="K7" s="11" t="s">
        <v>176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21.75" customHeight="1" x14ac:dyDescent="0.2">
      <c r="A2" s="13" t="s">
        <v>88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14.45" customHeight="1" x14ac:dyDescent="0.2"/>
    <row r="5" spans="1:19" ht="14.45" customHeight="1" x14ac:dyDescent="0.2">
      <c r="A5" s="14" t="s">
        <v>177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ht="14.45" customHeight="1" x14ac:dyDescent="0.2">
      <c r="A6" s="15" t="s">
        <v>91</v>
      </c>
      <c r="I6" s="15" t="s">
        <v>107</v>
      </c>
      <c r="J6" s="15"/>
      <c r="K6" s="15"/>
      <c r="L6" s="15"/>
      <c r="M6" s="15"/>
      <c r="O6" s="15" t="s">
        <v>108</v>
      </c>
      <c r="P6" s="15"/>
      <c r="Q6" s="15"/>
      <c r="R6" s="15"/>
      <c r="S6" s="15"/>
    </row>
    <row r="7" spans="1:19" ht="29.1" customHeight="1" x14ac:dyDescent="0.2">
      <c r="A7" s="15"/>
      <c r="C7" s="10" t="s">
        <v>178</v>
      </c>
      <c r="E7" s="10" t="s">
        <v>58</v>
      </c>
      <c r="G7" s="10" t="s">
        <v>179</v>
      </c>
      <c r="I7" s="11" t="s">
        <v>180</v>
      </c>
      <c r="J7" s="3"/>
      <c r="K7" s="11" t="s">
        <v>164</v>
      </c>
      <c r="L7" s="3"/>
      <c r="M7" s="11" t="s">
        <v>181</v>
      </c>
      <c r="O7" s="11" t="s">
        <v>180</v>
      </c>
      <c r="P7" s="3"/>
      <c r="Q7" s="11" t="s">
        <v>164</v>
      </c>
      <c r="R7" s="3"/>
      <c r="S7" s="11" t="s">
        <v>181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9"/>
  <sheetViews>
    <sheetView rightToLeft="1" workbookViewId="0">
      <selection activeCell="M18" sqref="M18"/>
    </sheetView>
  </sheetViews>
  <sheetFormatPr defaultRowHeight="12.75" x14ac:dyDescent="0.2"/>
  <cols>
    <col min="1" max="1" width="6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1.75" customHeight="1" x14ac:dyDescent="0.2">
      <c r="A2" s="13" t="s">
        <v>88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4.45" customHeight="1" x14ac:dyDescent="0.2"/>
    <row r="5" spans="1:13" ht="36" customHeight="1" x14ac:dyDescent="0.2">
      <c r="A5" s="14" t="s">
        <v>182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4.45" customHeight="1" x14ac:dyDescent="0.2">
      <c r="A6" s="15" t="s">
        <v>91</v>
      </c>
      <c r="C6" s="15" t="s">
        <v>107</v>
      </c>
      <c r="D6" s="15"/>
      <c r="E6" s="15"/>
      <c r="F6" s="15"/>
      <c r="G6" s="15"/>
      <c r="I6" s="15" t="s">
        <v>108</v>
      </c>
      <c r="J6" s="15"/>
      <c r="K6" s="15"/>
      <c r="L6" s="15"/>
      <c r="M6" s="15"/>
    </row>
    <row r="7" spans="1:13" ht="29.1" customHeight="1" x14ac:dyDescent="0.2">
      <c r="A7" s="15"/>
      <c r="C7" s="11" t="s">
        <v>180</v>
      </c>
      <c r="D7" s="3"/>
      <c r="E7" s="11" t="s">
        <v>164</v>
      </c>
      <c r="F7" s="3"/>
      <c r="G7" s="11" t="s">
        <v>181</v>
      </c>
      <c r="I7" s="11" t="s">
        <v>180</v>
      </c>
      <c r="J7" s="3"/>
      <c r="K7" s="11" t="s">
        <v>164</v>
      </c>
      <c r="L7" s="3"/>
      <c r="M7" s="11" t="s">
        <v>181</v>
      </c>
    </row>
    <row r="8" spans="1:13" ht="21.75" customHeight="1" x14ac:dyDescent="0.2">
      <c r="A8" s="12" t="s">
        <v>87</v>
      </c>
      <c r="C8" s="55">
        <v>43540647</v>
      </c>
      <c r="D8" s="31"/>
      <c r="E8" s="55">
        <v>0</v>
      </c>
      <c r="F8" s="31"/>
      <c r="G8" s="55">
        <v>43540647</v>
      </c>
      <c r="H8" s="31"/>
      <c r="I8" s="55">
        <v>291502748</v>
      </c>
      <c r="J8" s="31"/>
      <c r="K8" s="55">
        <v>0</v>
      </c>
      <c r="L8" s="31"/>
      <c r="M8" s="55">
        <v>291502748</v>
      </c>
    </row>
    <row r="9" spans="1:13" ht="21.75" customHeight="1" x14ac:dyDescent="0.2">
      <c r="A9" s="9" t="s">
        <v>27</v>
      </c>
      <c r="C9" s="38">
        <v>43540647</v>
      </c>
      <c r="D9" s="31"/>
      <c r="E9" s="38">
        <v>0</v>
      </c>
      <c r="F9" s="31"/>
      <c r="G9" s="38">
        <v>43540647</v>
      </c>
      <c r="H9" s="31"/>
      <c r="I9" s="38">
        <v>291502748</v>
      </c>
      <c r="J9" s="31"/>
      <c r="K9" s="38">
        <v>0</v>
      </c>
      <c r="L9" s="31"/>
      <c r="M9" s="38">
        <v>291502748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9"/>
  <sheetViews>
    <sheetView rightToLeft="1" topLeftCell="A5" workbookViewId="0">
      <selection activeCell="W21" sqref="W21"/>
    </sheetView>
  </sheetViews>
  <sheetFormatPr defaultRowHeight="12.75" x14ac:dyDescent="0.2"/>
  <cols>
    <col min="1" max="1" width="40.28515625" customWidth="1"/>
    <col min="2" max="2" width="1.28515625" customWidth="1"/>
    <col min="3" max="3" width="9.85546875" bestFit="1" customWidth="1"/>
    <col min="4" max="4" width="1.28515625" customWidth="1"/>
    <col min="5" max="5" width="16" bestFit="1" customWidth="1"/>
    <col min="6" max="6" width="1.28515625" customWidth="1"/>
    <col min="7" max="7" width="15.7109375" bestFit="1" customWidth="1"/>
    <col min="8" max="8" width="1.28515625" customWidth="1"/>
    <col min="9" max="9" width="21.85546875" bestFit="1" customWidth="1"/>
    <col min="10" max="10" width="1.28515625" customWidth="1"/>
    <col min="11" max="11" width="12.140625" bestFit="1" customWidth="1"/>
    <col min="12" max="12" width="1.28515625" customWidth="1"/>
    <col min="13" max="13" width="17.85546875" bestFit="1" customWidth="1"/>
    <col min="14" max="14" width="1.28515625" customWidth="1"/>
    <col min="15" max="15" width="17.42578125" bestFit="1" customWidth="1"/>
    <col min="16" max="16" width="1.28515625" customWidth="1"/>
    <col min="17" max="17" width="21.140625" customWidth="1"/>
    <col min="18" max="18" width="1.28515625" customWidth="1"/>
    <col min="19" max="19" width="0.28515625" customWidth="1"/>
  </cols>
  <sheetData>
    <row r="1" spans="1:18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8" ht="21.75" customHeight="1" x14ac:dyDescent="0.2">
      <c r="A2" s="13" t="s">
        <v>88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4.45" customHeight="1" x14ac:dyDescent="0.2"/>
    <row r="5" spans="1:18" ht="14.45" customHeight="1" x14ac:dyDescent="0.2">
      <c r="A5" s="14" t="s">
        <v>183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4.45" customHeight="1" x14ac:dyDescent="0.2">
      <c r="A6" s="15" t="s">
        <v>91</v>
      </c>
      <c r="C6" s="15" t="s">
        <v>107</v>
      </c>
      <c r="D6" s="15"/>
      <c r="E6" s="15"/>
      <c r="F6" s="15"/>
      <c r="G6" s="15"/>
      <c r="H6" s="15"/>
      <c r="I6" s="15"/>
      <c r="K6" s="15" t="s">
        <v>108</v>
      </c>
      <c r="L6" s="15"/>
      <c r="M6" s="15"/>
      <c r="N6" s="15"/>
      <c r="O6" s="15"/>
      <c r="P6" s="15"/>
      <c r="Q6" s="15"/>
      <c r="R6" s="15"/>
    </row>
    <row r="7" spans="1:18" ht="29.1" customHeight="1" x14ac:dyDescent="0.2">
      <c r="A7" s="15"/>
      <c r="C7" s="11" t="s">
        <v>13</v>
      </c>
      <c r="D7" s="3"/>
      <c r="E7" s="11" t="s">
        <v>184</v>
      </c>
      <c r="F7" s="3"/>
      <c r="G7" s="11" t="s">
        <v>185</v>
      </c>
      <c r="H7" s="3"/>
      <c r="I7" s="11" t="s">
        <v>186</v>
      </c>
      <c r="K7" s="11" t="s">
        <v>13</v>
      </c>
      <c r="L7" s="3"/>
      <c r="M7" s="11" t="s">
        <v>184</v>
      </c>
      <c r="N7" s="3"/>
      <c r="O7" s="11" t="s">
        <v>185</v>
      </c>
      <c r="P7" s="3"/>
      <c r="Q7" s="24" t="s">
        <v>186</v>
      </c>
      <c r="R7" s="24"/>
    </row>
    <row r="8" spans="1:18" ht="21.75" customHeight="1" x14ac:dyDescent="0.2">
      <c r="A8" s="5" t="s">
        <v>23</v>
      </c>
      <c r="C8" s="47">
        <v>1476771</v>
      </c>
      <c r="D8" s="48"/>
      <c r="E8" s="47">
        <v>43867363984</v>
      </c>
      <c r="F8" s="48"/>
      <c r="G8" s="47">
        <v>36095073534</v>
      </c>
      <c r="H8" s="48"/>
      <c r="I8" s="47">
        <v>7772290450</v>
      </c>
      <c r="J8" s="48"/>
      <c r="K8" s="47">
        <v>43250321</v>
      </c>
      <c r="L8" s="48"/>
      <c r="M8" s="47">
        <v>823759419022</v>
      </c>
      <c r="N8" s="48"/>
      <c r="O8" s="47">
        <v>684809243543</v>
      </c>
      <c r="P8" s="48"/>
      <c r="Q8" s="52">
        <v>138950175479</v>
      </c>
      <c r="R8" s="52"/>
    </row>
    <row r="9" spans="1:18" ht="21.75" customHeight="1" x14ac:dyDescent="0.2">
      <c r="A9" s="6" t="s">
        <v>26</v>
      </c>
      <c r="C9" s="49">
        <v>28119</v>
      </c>
      <c r="D9" s="48"/>
      <c r="E9" s="49">
        <v>408299974</v>
      </c>
      <c r="F9" s="48"/>
      <c r="G9" s="49">
        <v>685377455</v>
      </c>
      <c r="H9" s="48"/>
      <c r="I9" s="49">
        <v>-277077481</v>
      </c>
      <c r="J9" s="48"/>
      <c r="K9" s="49">
        <v>1904299</v>
      </c>
      <c r="L9" s="48"/>
      <c r="M9" s="49">
        <v>40737912344</v>
      </c>
      <c r="N9" s="48"/>
      <c r="O9" s="49">
        <v>46432819234</v>
      </c>
      <c r="P9" s="48"/>
      <c r="Q9" s="53">
        <v>-5694906890</v>
      </c>
      <c r="R9" s="53"/>
    </row>
    <row r="10" spans="1:18" ht="21.75" customHeight="1" x14ac:dyDescent="0.2">
      <c r="A10" s="6" t="s">
        <v>48</v>
      </c>
      <c r="C10" s="49">
        <v>2268455</v>
      </c>
      <c r="D10" s="48"/>
      <c r="E10" s="49">
        <v>41815366362</v>
      </c>
      <c r="F10" s="48"/>
      <c r="G10" s="49">
        <v>38099732195</v>
      </c>
      <c r="H10" s="48"/>
      <c r="I10" s="49">
        <v>3715634167</v>
      </c>
      <c r="J10" s="48"/>
      <c r="K10" s="49">
        <v>8090155</v>
      </c>
      <c r="L10" s="48"/>
      <c r="M10" s="49">
        <v>144175991865</v>
      </c>
      <c r="N10" s="48"/>
      <c r="O10" s="49">
        <v>133389134939</v>
      </c>
      <c r="P10" s="48"/>
      <c r="Q10" s="53">
        <v>10786856926</v>
      </c>
      <c r="R10" s="53"/>
    </row>
    <row r="11" spans="1:18" ht="21.75" customHeight="1" x14ac:dyDescent="0.2">
      <c r="A11" s="6" t="s">
        <v>49</v>
      </c>
      <c r="C11" s="49">
        <v>2635200</v>
      </c>
      <c r="D11" s="48"/>
      <c r="E11" s="49">
        <v>38540477927</v>
      </c>
      <c r="F11" s="48"/>
      <c r="G11" s="49">
        <v>33751019489</v>
      </c>
      <c r="H11" s="48"/>
      <c r="I11" s="49">
        <v>4789458438</v>
      </c>
      <c r="J11" s="48"/>
      <c r="K11" s="49">
        <v>15800000</v>
      </c>
      <c r="L11" s="48"/>
      <c r="M11" s="49">
        <v>216107323141</v>
      </c>
      <c r="N11" s="48"/>
      <c r="O11" s="49">
        <v>207079210793</v>
      </c>
      <c r="P11" s="48"/>
      <c r="Q11" s="53">
        <v>9028112348</v>
      </c>
      <c r="R11" s="53"/>
    </row>
    <row r="12" spans="1:18" ht="21.75" customHeight="1" x14ac:dyDescent="0.2">
      <c r="A12" s="6" t="s">
        <v>50</v>
      </c>
      <c r="C12" s="49">
        <v>62100</v>
      </c>
      <c r="D12" s="48"/>
      <c r="E12" s="49">
        <v>4508111374</v>
      </c>
      <c r="F12" s="48"/>
      <c r="G12" s="49">
        <v>3588706991</v>
      </c>
      <c r="H12" s="48"/>
      <c r="I12" s="49">
        <v>919404383</v>
      </c>
      <c r="J12" s="48"/>
      <c r="K12" s="49">
        <v>213614</v>
      </c>
      <c r="L12" s="48"/>
      <c r="M12" s="49">
        <v>14129151356</v>
      </c>
      <c r="N12" s="48"/>
      <c r="O12" s="49">
        <v>12344574157</v>
      </c>
      <c r="P12" s="48"/>
      <c r="Q12" s="53">
        <v>1784577199</v>
      </c>
      <c r="R12" s="53"/>
    </row>
    <row r="13" spans="1:18" ht="21.75" customHeight="1" x14ac:dyDescent="0.2">
      <c r="A13" s="6" t="s">
        <v>47</v>
      </c>
      <c r="C13" s="49">
        <v>3117101</v>
      </c>
      <c r="D13" s="48"/>
      <c r="E13" s="49">
        <v>74575124391</v>
      </c>
      <c r="F13" s="48"/>
      <c r="G13" s="49">
        <v>70456573624</v>
      </c>
      <c r="H13" s="48"/>
      <c r="I13" s="49">
        <v>4118550767</v>
      </c>
      <c r="J13" s="48"/>
      <c r="K13" s="49">
        <v>10416156</v>
      </c>
      <c r="L13" s="48"/>
      <c r="M13" s="49">
        <v>246501188484</v>
      </c>
      <c r="N13" s="48"/>
      <c r="O13" s="49">
        <v>235438845943</v>
      </c>
      <c r="P13" s="48"/>
      <c r="Q13" s="53">
        <v>11062342541</v>
      </c>
      <c r="R13" s="53"/>
    </row>
    <row r="14" spans="1:18" ht="21.75" customHeight="1" x14ac:dyDescent="0.2">
      <c r="A14" s="6" t="s">
        <v>116</v>
      </c>
      <c r="C14" s="49">
        <v>0</v>
      </c>
      <c r="D14" s="48"/>
      <c r="E14" s="49">
        <v>0</v>
      </c>
      <c r="F14" s="48"/>
      <c r="G14" s="49">
        <v>0</v>
      </c>
      <c r="H14" s="48"/>
      <c r="I14" s="49">
        <v>0</v>
      </c>
      <c r="J14" s="48"/>
      <c r="K14" s="49">
        <v>23129678</v>
      </c>
      <c r="L14" s="48"/>
      <c r="M14" s="49">
        <v>553232392267</v>
      </c>
      <c r="N14" s="48"/>
      <c r="O14" s="49">
        <v>527885349301</v>
      </c>
      <c r="P14" s="48"/>
      <c r="Q14" s="53">
        <v>25347042966</v>
      </c>
      <c r="R14" s="53"/>
    </row>
    <row r="15" spans="1:18" ht="21.75" customHeight="1" x14ac:dyDescent="0.2">
      <c r="A15" s="6" t="s">
        <v>22</v>
      </c>
      <c r="C15" s="49">
        <v>0</v>
      </c>
      <c r="D15" s="48"/>
      <c r="E15" s="49">
        <v>0</v>
      </c>
      <c r="F15" s="48"/>
      <c r="G15" s="49">
        <v>0</v>
      </c>
      <c r="H15" s="48"/>
      <c r="I15" s="49">
        <v>0</v>
      </c>
      <c r="J15" s="48"/>
      <c r="K15" s="49">
        <v>3407503</v>
      </c>
      <c r="L15" s="48"/>
      <c r="M15" s="49">
        <v>176690472198</v>
      </c>
      <c r="N15" s="48"/>
      <c r="O15" s="49">
        <v>174892069779</v>
      </c>
      <c r="P15" s="48"/>
      <c r="Q15" s="53">
        <v>1798402419</v>
      </c>
      <c r="R15" s="53"/>
    </row>
    <row r="16" spans="1:18" ht="21.75" customHeight="1" x14ac:dyDescent="0.2">
      <c r="A16" s="6" t="s">
        <v>24</v>
      </c>
      <c r="C16" s="49">
        <v>0</v>
      </c>
      <c r="D16" s="48"/>
      <c r="E16" s="49">
        <v>0</v>
      </c>
      <c r="F16" s="48"/>
      <c r="G16" s="49">
        <v>0</v>
      </c>
      <c r="H16" s="48"/>
      <c r="I16" s="49">
        <v>0</v>
      </c>
      <c r="J16" s="48"/>
      <c r="K16" s="49">
        <v>9169108</v>
      </c>
      <c r="L16" s="48"/>
      <c r="M16" s="49">
        <v>53744122762</v>
      </c>
      <c r="N16" s="48"/>
      <c r="O16" s="49">
        <v>53464953678</v>
      </c>
      <c r="P16" s="48"/>
      <c r="Q16" s="53">
        <v>279169084</v>
      </c>
      <c r="R16" s="53"/>
    </row>
    <row r="17" spans="1:18" ht="21.75" customHeight="1" x14ac:dyDescent="0.2">
      <c r="A17" s="6" t="s">
        <v>21</v>
      </c>
      <c r="C17" s="49">
        <v>0</v>
      </c>
      <c r="D17" s="48"/>
      <c r="E17" s="49">
        <v>0</v>
      </c>
      <c r="F17" s="48"/>
      <c r="G17" s="49">
        <v>0</v>
      </c>
      <c r="H17" s="48"/>
      <c r="I17" s="49">
        <v>0</v>
      </c>
      <c r="J17" s="48"/>
      <c r="K17" s="49">
        <v>25819699</v>
      </c>
      <c r="L17" s="48"/>
      <c r="M17" s="49">
        <v>142865571241</v>
      </c>
      <c r="N17" s="48"/>
      <c r="O17" s="49">
        <v>148599956068</v>
      </c>
      <c r="P17" s="48"/>
      <c r="Q17" s="53">
        <v>-5734384827</v>
      </c>
      <c r="R17" s="53"/>
    </row>
    <row r="18" spans="1:18" ht="21.75" customHeight="1" x14ac:dyDescent="0.2">
      <c r="A18" s="6" t="s">
        <v>19</v>
      </c>
      <c r="C18" s="49">
        <v>0</v>
      </c>
      <c r="D18" s="48"/>
      <c r="E18" s="49">
        <v>0</v>
      </c>
      <c r="F18" s="48"/>
      <c r="G18" s="49">
        <v>0</v>
      </c>
      <c r="H18" s="48"/>
      <c r="I18" s="49">
        <v>0</v>
      </c>
      <c r="J18" s="48"/>
      <c r="K18" s="49">
        <v>13822369</v>
      </c>
      <c r="L18" s="48"/>
      <c r="M18" s="49">
        <v>82318628396</v>
      </c>
      <c r="N18" s="48"/>
      <c r="O18" s="49">
        <v>70342203208</v>
      </c>
      <c r="P18" s="48"/>
      <c r="Q18" s="53">
        <v>11976425188</v>
      </c>
      <c r="R18" s="53"/>
    </row>
    <row r="19" spans="1:18" ht="21.75" customHeight="1" x14ac:dyDescent="0.2">
      <c r="A19" s="6" t="s">
        <v>117</v>
      </c>
      <c r="C19" s="49">
        <v>0</v>
      </c>
      <c r="D19" s="48"/>
      <c r="E19" s="49">
        <v>0</v>
      </c>
      <c r="F19" s="48"/>
      <c r="G19" s="49">
        <v>0</v>
      </c>
      <c r="H19" s="48"/>
      <c r="I19" s="49">
        <v>0</v>
      </c>
      <c r="J19" s="48"/>
      <c r="K19" s="49">
        <v>37843468</v>
      </c>
      <c r="L19" s="48"/>
      <c r="M19" s="49">
        <v>492777993039</v>
      </c>
      <c r="N19" s="48"/>
      <c r="O19" s="49">
        <v>476177002634</v>
      </c>
      <c r="P19" s="48"/>
      <c r="Q19" s="53">
        <v>16600990405</v>
      </c>
      <c r="R19" s="53"/>
    </row>
    <row r="20" spans="1:18" ht="21.75" customHeight="1" x14ac:dyDescent="0.2">
      <c r="A20" s="6" t="s">
        <v>25</v>
      </c>
      <c r="C20" s="49">
        <v>0</v>
      </c>
      <c r="D20" s="48"/>
      <c r="E20" s="49">
        <v>0</v>
      </c>
      <c r="F20" s="48"/>
      <c r="G20" s="49">
        <v>0</v>
      </c>
      <c r="H20" s="48"/>
      <c r="I20" s="49">
        <v>0</v>
      </c>
      <c r="J20" s="48"/>
      <c r="K20" s="49">
        <v>17061347</v>
      </c>
      <c r="L20" s="48"/>
      <c r="M20" s="49">
        <v>100879207156</v>
      </c>
      <c r="N20" s="48"/>
      <c r="O20" s="49">
        <v>134177091486</v>
      </c>
      <c r="P20" s="48"/>
      <c r="Q20" s="53">
        <v>-33297884330</v>
      </c>
      <c r="R20" s="53"/>
    </row>
    <row r="21" spans="1:18" ht="21.75" customHeight="1" x14ac:dyDescent="0.2">
      <c r="A21" s="6" t="s">
        <v>118</v>
      </c>
      <c r="C21" s="49">
        <v>0</v>
      </c>
      <c r="D21" s="48"/>
      <c r="E21" s="49">
        <v>0</v>
      </c>
      <c r="F21" s="48"/>
      <c r="G21" s="49">
        <v>0</v>
      </c>
      <c r="H21" s="48"/>
      <c r="I21" s="49">
        <v>0</v>
      </c>
      <c r="J21" s="48"/>
      <c r="K21" s="49">
        <v>1960000</v>
      </c>
      <c r="L21" s="48"/>
      <c r="M21" s="49">
        <v>89253421867</v>
      </c>
      <c r="N21" s="48"/>
      <c r="O21" s="49">
        <v>83760622159</v>
      </c>
      <c r="P21" s="48"/>
      <c r="Q21" s="53">
        <v>5492799708</v>
      </c>
      <c r="R21" s="53"/>
    </row>
    <row r="22" spans="1:18" ht="21.75" customHeight="1" x14ac:dyDescent="0.2">
      <c r="A22" s="6" t="s">
        <v>20</v>
      </c>
      <c r="C22" s="49">
        <v>0</v>
      </c>
      <c r="D22" s="48"/>
      <c r="E22" s="49">
        <v>0</v>
      </c>
      <c r="F22" s="48"/>
      <c r="G22" s="49">
        <v>0</v>
      </c>
      <c r="H22" s="48"/>
      <c r="I22" s="49">
        <v>0</v>
      </c>
      <c r="J22" s="48"/>
      <c r="K22" s="49">
        <v>2983179</v>
      </c>
      <c r="L22" s="48"/>
      <c r="M22" s="49">
        <v>80287087568</v>
      </c>
      <c r="N22" s="48"/>
      <c r="O22" s="49">
        <v>79528294464</v>
      </c>
      <c r="P22" s="48"/>
      <c r="Q22" s="53">
        <v>758793104</v>
      </c>
      <c r="R22" s="53"/>
    </row>
    <row r="23" spans="1:18" ht="21.75" customHeight="1" x14ac:dyDescent="0.2">
      <c r="A23" s="6" t="s">
        <v>64</v>
      </c>
      <c r="C23" s="49">
        <v>101587</v>
      </c>
      <c r="D23" s="48"/>
      <c r="E23" s="49">
        <v>69740677924</v>
      </c>
      <c r="F23" s="48"/>
      <c r="G23" s="49">
        <v>63029603355</v>
      </c>
      <c r="H23" s="48"/>
      <c r="I23" s="49">
        <v>6711074569</v>
      </c>
      <c r="J23" s="48"/>
      <c r="K23" s="49">
        <v>102309</v>
      </c>
      <c r="L23" s="48"/>
      <c r="M23" s="49">
        <v>70198176200</v>
      </c>
      <c r="N23" s="48"/>
      <c r="O23" s="49">
        <v>63477567894</v>
      </c>
      <c r="P23" s="48"/>
      <c r="Q23" s="53">
        <v>6720608306</v>
      </c>
      <c r="R23" s="53"/>
    </row>
    <row r="24" spans="1:18" ht="21.75" customHeight="1" x14ac:dyDescent="0.2">
      <c r="A24" s="6" t="s">
        <v>67</v>
      </c>
      <c r="C24" s="49">
        <v>16200</v>
      </c>
      <c r="D24" s="48"/>
      <c r="E24" s="49">
        <v>10919139882</v>
      </c>
      <c r="F24" s="48"/>
      <c r="G24" s="49">
        <v>9960468598</v>
      </c>
      <c r="H24" s="48"/>
      <c r="I24" s="49">
        <v>958671284</v>
      </c>
      <c r="J24" s="48"/>
      <c r="K24" s="49">
        <v>316200</v>
      </c>
      <c r="L24" s="48"/>
      <c r="M24" s="49">
        <v>189452109582</v>
      </c>
      <c r="N24" s="48"/>
      <c r="O24" s="49">
        <v>194173864055</v>
      </c>
      <c r="P24" s="48"/>
      <c r="Q24" s="53">
        <v>-4721754473</v>
      </c>
      <c r="R24" s="53"/>
    </row>
    <row r="25" spans="1:18" ht="21.75" customHeight="1" x14ac:dyDescent="0.2">
      <c r="A25" s="6" t="s">
        <v>123</v>
      </c>
      <c r="C25" s="49">
        <v>0</v>
      </c>
      <c r="D25" s="48"/>
      <c r="E25" s="49">
        <v>0</v>
      </c>
      <c r="F25" s="48"/>
      <c r="G25" s="49">
        <v>0</v>
      </c>
      <c r="H25" s="48"/>
      <c r="I25" s="49">
        <v>0</v>
      </c>
      <c r="J25" s="48"/>
      <c r="K25" s="49">
        <v>700</v>
      </c>
      <c r="L25" s="48"/>
      <c r="M25" s="49">
        <v>678507725</v>
      </c>
      <c r="N25" s="48"/>
      <c r="O25" s="49">
        <v>648576440</v>
      </c>
      <c r="P25" s="48"/>
      <c r="Q25" s="53">
        <v>29931285</v>
      </c>
      <c r="R25" s="53"/>
    </row>
    <row r="26" spans="1:18" ht="21.75" customHeight="1" x14ac:dyDescent="0.2">
      <c r="A26" s="6" t="s">
        <v>124</v>
      </c>
      <c r="C26" s="49">
        <v>0</v>
      </c>
      <c r="D26" s="48"/>
      <c r="E26" s="49">
        <v>0</v>
      </c>
      <c r="F26" s="48"/>
      <c r="G26" s="49">
        <v>0</v>
      </c>
      <c r="H26" s="48"/>
      <c r="I26" s="49">
        <v>0</v>
      </c>
      <c r="J26" s="48"/>
      <c r="K26" s="49">
        <v>7100</v>
      </c>
      <c r="L26" s="48"/>
      <c r="M26" s="49">
        <v>7100000000</v>
      </c>
      <c r="N26" s="48"/>
      <c r="O26" s="49">
        <v>7003470799</v>
      </c>
      <c r="P26" s="48"/>
      <c r="Q26" s="53">
        <v>96529201</v>
      </c>
      <c r="R26" s="53"/>
    </row>
    <row r="27" spans="1:18" ht="21.75" customHeight="1" x14ac:dyDescent="0.2">
      <c r="A27" s="6" t="s">
        <v>125</v>
      </c>
      <c r="C27" s="49">
        <v>0</v>
      </c>
      <c r="D27" s="48"/>
      <c r="E27" s="49">
        <v>0</v>
      </c>
      <c r="F27" s="48"/>
      <c r="G27" s="49">
        <v>0</v>
      </c>
      <c r="H27" s="48"/>
      <c r="I27" s="49">
        <v>0</v>
      </c>
      <c r="J27" s="48"/>
      <c r="K27" s="49">
        <v>3400</v>
      </c>
      <c r="L27" s="48"/>
      <c r="M27" s="49">
        <v>3357043432</v>
      </c>
      <c r="N27" s="48"/>
      <c r="O27" s="49">
        <v>3176695224</v>
      </c>
      <c r="P27" s="48"/>
      <c r="Q27" s="53">
        <v>180348208</v>
      </c>
      <c r="R27" s="53"/>
    </row>
    <row r="28" spans="1:18" ht="21.75" customHeight="1" x14ac:dyDescent="0.2">
      <c r="A28" s="7" t="s">
        <v>126</v>
      </c>
      <c r="C28" s="50">
        <v>0</v>
      </c>
      <c r="D28" s="48"/>
      <c r="E28" s="50">
        <v>0</v>
      </c>
      <c r="F28" s="48"/>
      <c r="G28" s="50">
        <v>0</v>
      </c>
      <c r="H28" s="48"/>
      <c r="I28" s="50">
        <v>0</v>
      </c>
      <c r="J28" s="48"/>
      <c r="K28" s="50">
        <v>100</v>
      </c>
      <c r="L28" s="48"/>
      <c r="M28" s="50">
        <v>83439463</v>
      </c>
      <c r="N28" s="48"/>
      <c r="O28" s="50">
        <v>76520435</v>
      </c>
      <c r="P28" s="48"/>
      <c r="Q28" s="54">
        <v>6919028</v>
      </c>
      <c r="R28" s="54"/>
    </row>
    <row r="29" spans="1:18" ht="21.75" customHeight="1" x14ac:dyDescent="0.2">
      <c r="A29" s="9" t="s">
        <v>27</v>
      </c>
      <c r="C29" s="51">
        <v>9705533</v>
      </c>
      <c r="D29" s="48"/>
      <c r="E29" s="51">
        <v>284374561818</v>
      </c>
      <c r="F29" s="48"/>
      <c r="G29" s="51">
        <v>255666555241</v>
      </c>
      <c r="H29" s="48"/>
      <c r="I29" s="51">
        <v>28708006577</v>
      </c>
      <c r="J29" s="48"/>
      <c r="K29" s="51">
        <v>215300705</v>
      </c>
      <c r="L29" s="48"/>
      <c r="M29" s="51">
        <v>3528329159108</v>
      </c>
      <c r="N29" s="48"/>
      <c r="O29" s="51">
        <v>3336878066233</v>
      </c>
      <c r="P29" s="48"/>
      <c r="Q29" s="57">
        <v>191451092875</v>
      </c>
      <c r="R29" s="57"/>
    </row>
  </sheetData>
  <mergeCells count="30">
    <mergeCell ref="Q28:R28"/>
    <mergeCell ref="Q29:R29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7"/>
  <sheetViews>
    <sheetView rightToLeft="1" workbookViewId="0">
      <selection activeCell="P24" sqref="P24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2" bestFit="1" customWidth="1"/>
    <col min="7" max="7" width="1.28515625" customWidth="1"/>
    <col min="8" max="8" width="17.85546875" bestFit="1" customWidth="1"/>
    <col min="9" max="9" width="1.28515625" customWidth="1"/>
    <col min="10" max="10" width="17.7109375" bestFit="1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7109375" bestFit="1" customWidth="1"/>
    <col min="19" max="19" width="1.28515625" customWidth="1"/>
    <col min="20" max="20" width="12.140625" bestFit="1" customWidth="1"/>
    <col min="21" max="21" width="1.28515625" customWidth="1"/>
    <col min="22" max="22" width="16.140625" bestFit="1" customWidth="1"/>
    <col min="23" max="23" width="1.28515625" customWidth="1"/>
    <col min="24" max="24" width="17.7109375" bestFit="1" customWidth="1"/>
    <col min="25" max="25" width="1.28515625" customWidth="1"/>
    <col min="26" max="26" width="16.85546875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</row>
    <row r="2" spans="1:28" ht="21.75" customHeight="1" x14ac:dyDescent="0.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28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1:28" ht="14.45" customHeight="1" x14ac:dyDescent="0.2">
      <c r="A4" s="1" t="s">
        <v>3</v>
      </c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spans="1:28" ht="14.45" customHeight="1" x14ac:dyDescent="0.2">
      <c r="A5" s="14" t="s">
        <v>5</v>
      </c>
      <c r="B5" s="14"/>
      <c r="C5" s="14" t="s">
        <v>6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28" ht="14.45" customHeight="1" x14ac:dyDescent="0.2">
      <c r="F6" s="15" t="s">
        <v>7</v>
      </c>
      <c r="G6" s="15"/>
      <c r="H6" s="15"/>
      <c r="I6" s="15"/>
      <c r="J6" s="15"/>
      <c r="L6" s="15" t="s">
        <v>8</v>
      </c>
      <c r="M6" s="15"/>
      <c r="N6" s="15"/>
      <c r="O6" s="15"/>
      <c r="P6" s="15"/>
      <c r="Q6" s="15"/>
      <c r="R6" s="15"/>
      <c r="T6" s="15" t="s">
        <v>9</v>
      </c>
      <c r="U6" s="15"/>
      <c r="V6" s="15"/>
      <c r="W6" s="15"/>
      <c r="X6" s="15"/>
      <c r="Y6" s="15"/>
      <c r="Z6" s="15"/>
      <c r="AA6" s="15"/>
      <c r="AB6" s="15"/>
    </row>
    <row r="7" spans="1:28" ht="14.45" customHeight="1" x14ac:dyDescent="0.2">
      <c r="F7" s="3"/>
      <c r="G7" s="3"/>
      <c r="H7" s="3"/>
      <c r="I7" s="3"/>
      <c r="J7" s="3"/>
      <c r="L7" s="16" t="s">
        <v>10</v>
      </c>
      <c r="M7" s="16"/>
      <c r="N7" s="16"/>
      <c r="O7" s="3"/>
      <c r="P7" s="16" t="s">
        <v>11</v>
      </c>
      <c r="Q7" s="16"/>
      <c r="R7" s="16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15" t="s">
        <v>12</v>
      </c>
      <c r="B8" s="15"/>
      <c r="C8" s="15"/>
      <c r="E8" s="15" t="s">
        <v>13</v>
      </c>
      <c r="F8" s="15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17" t="s">
        <v>19</v>
      </c>
      <c r="B9" s="17"/>
      <c r="C9" s="17"/>
      <c r="E9" s="52">
        <v>8218166</v>
      </c>
      <c r="F9" s="52"/>
      <c r="G9" s="48"/>
      <c r="H9" s="47">
        <v>46472869587</v>
      </c>
      <c r="I9" s="48"/>
      <c r="J9" s="47">
        <v>34013773442.8853</v>
      </c>
      <c r="K9" s="48"/>
      <c r="L9" s="47">
        <v>0</v>
      </c>
      <c r="M9" s="48"/>
      <c r="N9" s="47">
        <v>0</v>
      </c>
      <c r="O9" s="48"/>
      <c r="P9" s="47">
        <v>0</v>
      </c>
      <c r="Q9" s="48"/>
      <c r="R9" s="47">
        <v>0</v>
      </c>
      <c r="S9" s="48"/>
      <c r="T9" s="47">
        <v>8218166</v>
      </c>
      <c r="U9" s="48"/>
      <c r="V9" s="47">
        <v>3149</v>
      </c>
      <c r="W9" s="48"/>
      <c r="X9" s="47">
        <v>46472869587</v>
      </c>
      <c r="Y9" s="48"/>
      <c r="Z9" s="47">
        <v>25859336690.402199</v>
      </c>
      <c r="AA9" s="48"/>
      <c r="AB9" s="47">
        <v>0.75</v>
      </c>
    </row>
    <row r="10" spans="1:28" ht="21.75" customHeight="1" x14ac:dyDescent="0.2">
      <c r="A10" s="18" t="s">
        <v>20</v>
      </c>
      <c r="B10" s="18"/>
      <c r="C10" s="18"/>
      <c r="E10" s="53">
        <v>6840837</v>
      </c>
      <c r="F10" s="53"/>
      <c r="G10" s="48"/>
      <c r="H10" s="49">
        <v>136941095387</v>
      </c>
      <c r="I10" s="48"/>
      <c r="J10" s="49">
        <v>136370977379.40601</v>
      </c>
      <c r="K10" s="48"/>
      <c r="L10" s="49">
        <v>0</v>
      </c>
      <c r="M10" s="48"/>
      <c r="N10" s="49">
        <v>0</v>
      </c>
      <c r="O10" s="48"/>
      <c r="P10" s="49">
        <v>0</v>
      </c>
      <c r="Q10" s="48"/>
      <c r="R10" s="49">
        <v>0</v>
      </c>
      <c r="S10" s="48"/>
      <c r="T10" s="49">
        <v>6840837</v>
      </c>
      <c r="U10" s="48"/>
      <c r="V10" s="49">
        <v>17910</v>
      </c>
      <c r="W10" s="48"/>
      <c r="X10" s="49">
        <v>136941095387</v>
      </c>
      <c r="Y10" s="48"/>
      <c r="Z10" s="49">
        <v>122426275933.091</v>
      </c>
      <c r="AA10" s="48"/>
      <c r="AB10" s="49">
        <v>3.53</v>
      </c>
    </row>
    <row r="11" spans="1:28" ht="21.75" customHeight="1" x14ac:dyDescent="0.2">
      <c r="A11" s="18" t="s">
        <v>21</v>
      </c>
      <c r="B11" s="18"/>
      <c r="C11" s="18"/>
      <c r="E11" s="53">
        <v>10509234</v>
      </c>
      <c r="F11" s="53"/>
      <c r="G11" s="48"/>
      <c r="H11" s="49">
        <v>56637011451</v>
      </c>
      <c r="I11" s="48"/>
      <c r="J11" s="49">
        <v>47171601443.862701</v>
      </c>
      <c r="K11" s="48"/>
      <c r="L11" s="49">
        <v>0</v>
      </c>
      <c r="M11" s="48"/>
      <c r="N11" s="49">
        <v>0</v>
      </c>
      <c r="O11" s="48"/>
      <c r="P11" s="49">
        <v>0</v>
      </c>
      <c r="Q11" s="48"/>
      <c r="R11" s="49">
        <v>0</v>
      </c>
      <c r="S11" s="48"/>
      <c r="T11" s="49">
        <v>10509234</v>
      </c>
      <c r="U11" s="48"/>
      <c r="V11" s="49">
        <v>4206</v>
      </c>
      <c r="W11" s="48"/>
      <c r="X11" s="49">
        <v>56637011451</v>
      </c>
      <c r="Y11" s="48"/>
      <c r="Z11" s="49">
        <v>44168244806.964996</v>
      </c>
      <c r="AA11" s="48"/>
      <c r="AB11" s="49">
        <v>1.27</v>
      </c>
    </row>
    <row r="12" spans="1:28" ht="21.75" customHeight="1" x14ac:dyDescent="0.2">
      <c r="A12" s="18" t="s">
        <v>22</v>
      </c>
      <c r="B12" s="18"/>
      <c r="C12" s="18"/>
      <c r="E12" s="53">
        <v>1215741</v>
      </c>
      <c r="F12" s="53"/>
      <c r="G12" s="48"/>
      <c r="H12" s="49">
        <v>65662171556</v>
      </c>
      <c r="I12" s="48"/>
      <c r="J12" s="49">
        <v>49576683273.440399</v>
      </c>
      <c r="K12" s="48"/>
      <c r="L12" s="49">
        <v>0</v>
      </c>
      <c r="M12" s="48"/>
      <c r="N12" s="49">
        <v>0</v>
      </c>
      <c r="O12" s="48"/>
      <c r="P12" s="49">
        <v>0</v>
      </c>
      <c r="Q12" s="48"/>
      <c r="R12" s="49">
        <v>0</v>
      </c>
      <c r="S12" s="48"/>
      <c r="T12" s="49">
        <v>1215741</v>
      </c>
      <c r="U12" s="48"/>
      <c r="V12" s="49">
        <v>37790</v>
      </c>
      <c r="W12" s="48"/>
      <c r="X12" s="49">
        <v>65662171556</v>
      </c>
      <c r="Y12" s="48"/>
      <c r="Z12" s="49">
        <v>45907935822.183601</v>
      </c>
      <c r="AA12" s="48"/>
      <c r="AB12" s="49">
        <v>1.33</v>
      </c>
    </row>
    <row r="13" spans="1:28" ht="21.75" customHeight="1" x14ac:dyDescent="0.2">
      <c r="A13" s="18" t="s">
        <v>23</v>
      </c>
      <c r="B13" s="18"/>
      <c r="C13" s="18"/>
      <c r="E13" s="53">
        <v>10961345</v>
      </c>
      <c r="F13" s="53"/>
      <c r="G13" s="48"/>
      <c r="H13" s="49">
        <v>267875491999</v>
      </c>
      <c r="I13" s="48"/>
      <c r="J13" s="49">
        <v>336257541398.46002</v>
      </c>
      <c r="K13" s="48"/>
      <c r="L13" s="49">
        <v>570000</v>
      </c>
      <c r="M13" s="48"/>
      <c r="N13" s="49">
        <v>16075668814</v>
      </c>
      <c r="O13" s="48"/>
      <c r="P13" s="49">
        <v>-1476771</v>
      </c>
      <c r="Q13" s="48"/>
      <c r="R13" s="49">
        <v>43867363984</v>
      </c>
      <c r="S13" s="48"/>
      <c r="T13" s="49">
        <v>10054574</v>
      </c>
      <c r="U13" s="48"/>
      <c r="V13" s="49">
        <v>27400</v>
      </c>
      <c r="W13" s="48"/>
      <c r="X13" s="49">
        <v>247859220397</v>
      </c>
      <c r="Y13" s="48"/>
      <c r="Z13" s="49">
        <v>275285951151.02399</v>
      </c>
      <c r="AA13" s="48"/>
      <c r="AB13" s="49">
        <v>7.95</v>
      </c>
    </row>
    <row r="14" spans="1:28" ht="21.75" customHeight="1" x14ac:dyDescent="0.2">
      <c r="A14" s="18" t="s">
        <v>24</v>
      </c>
      <c r="B14" s="18"/>
      <c r="C14" s="18"/>
      <c r="E14" s="53">
        <v>30646136</v>
      </c>
      <c r="F14" s="53"/>
      <c r="G14" s="48"/>
      <c r="H14" s="49">
        <v>140825495370</v>
      </c>
      <c r="I14" s="48"/>
      <c r="J14" s="49">
        <v>154645366930.03201</v>
      </c>
      <c r="K14" s="48"/>
      <c r="L14" s="49">
        <v>0</v>
      </c>
      <c r="M14" s="48"/>
      <c r="N14" s="49">
        <v>0</v>
      </c>
      <c r="O14" s="48"/>
      <c r="P14" s="49">
        <v>0</v>
      </c>
      <c r="Q14" s="48"/>
      <c r="R14" s="49">
        <v>0</v>
      </c>
      <c r="S14" s="48"/>
      <c r="T14" s="49">
        <v>30646136</v>
      </c>
      <c r="U14" s="48"/>
      <c r="V14" s="49">
        <v>4455</v>
      </c>
      <c r="W14" s="48"/>
      <c r="X14" s="49">
        <v>140825495370</v>
      </c>
      <c r="Y14" s="48"/>
      <c r="Z14" s="49">
        <v>136424774192.731</v>
      </c>
      <c r="AA14" s="48"/>
      <c r="AB14" s="49">
        <v>3.94</v>
      </c>
    </row>
    <row r="15" spans="1:28" ht="21.75" customHeight="1" x14ac:dyDescent="0.2">
      <c r="A15" s="18" t="s">
        <v>25</v>
      </c>
      <c r="B15" s="18"/>
      <c r="C15" s="18"/>
      <c r="E15" s="53">
        <v>33996490</v>
      </c>
      <c r="F15" s="53"/>
      <c r="G15" s="48"/>
      <c r="H15" s="49">
        <v>203101026636</v>
      </c>
      <c r="I15" s="48"/>
      <c r="J15" s="49">
        <v>135916581323.06799</v>
      </c>
      <c r="K15" s="48"/>
      <c r="L15" s="49">
        <v>0</v>
      </c>
      <c r="M15" s="48"/>
      <c r="N15" s="49">
        <v>0</v>
      </c>
      <c r="O15" s="48"/>
      <c r="P15" s="49">
        <v>0</v>
      </c>
      <c r="Q15" s="48"/>
      <c r="R15" s="49">
        <v>0</v>
      </c>
      <c r="S15" s="48"/>
      <c r="T15" s="49">
        <v>33996490</v>
      </c>
      <c r="U15" s="48"/>
      <c r="V15" s="49">
        <v>3632</v>
      </c>
      <c r="W15" s="48"/>
      <c r="X15" s="49">
        <v>203101026636</v>
      </c>
      <c r="Y15" s="48"/>
      <c r="Z15" s="49">
        <v>123381410488.72301</v>
      </c>
      <c r="AA15" s="48"/>
      <c r="AB15" s="49">
        <v>3.56</v>
      </c>
    </row>
    <row r="16" spans="1:28" ht="21.75" customHeight="1" x14ac:dyDescent="0.2">
      <c r="A16" s="19" t="s">
        <v>26</v>
      </c>
      <c r="B16" s="19"/>
      <c r="C16" s="19"/>
      <c r="D16" s="8"/>
      <c r="E16" s="53">
        <v>159199066</v>
      </c>
      <c r="F16" s="54"/>
      <c r="G16" s="48"/>
      <c r="H16" s="50">
        <v>3515917980751</v>
      </c>
      <c r="I16" s="48"/>
      <c r="J16" s="50">
        <v>2362309409441.1201</v>
      </c>
      <c r="K16" s="48"/>
      <c r="L16" s="50">
        <v>0</v>
      </c>
      <c r="M16" s="48"/>
      <c r="N16" s="50">
        <v>0</v>
      </c>
      <c r="O16" s="48"/>
      <c r="P16" s="50">
        <v>-28119</v>
      </c>
      <c r="Q16" s="48"/>
      <c r="R16" s="50">
        <v>408299974</v>
      </c>
      <c r="S16" s="48"/>
      <c r="T16" s="50">
        <v>159170947</v>
      </c>
      <c r="U16" s="48"/>
      <c r="V16" s="50">
        <v>13780</v>
      </c>
      <c r="W16" s="48"/>
      <c r="X16" s="50">
        <v>3515296971469</v>
      </c>
      <c r="Y16" s="48"/>
      <c r="Z16" s="50">
        <v>2191708684166.26</v>
      </c>
      <c r="AA16" s="48"/>
      <c r="AB16" s="50">
        <v>63.26</v>
      </c>
    </row>
    <row r="17" spans="1:28" ht="21.75" customHeight="1" x14ac:dyDescent="0.2">
      <c r="A17" s="20" t="s">
        <v>27</v>
      </c>
      <c r="B17" s="20"/>
      <c r="C17" s="20"/>
      <c r="D17" s="20"/>
      <c r="E17" s="48"/>
      <c r="F17" s="51">
        <v>261587015</v>
      </c>
      <c r="G17" s="48"/>
      <c r="H17" s="51">
        <v>4433433142737</v>
      </c>
      <c r="I17" s="48"/>
      <c r="J17" s="51">
        <v>3256261934632.27</v>
      </c>
      <c r="K17" s="48"/>
      <c r="L17" s="51">
        <v>570000</v>
      </c>
      <c r="M17" s="48"/>
      <c r="N17" s="51">
        <v>16075668814</v>
      </c>
      <c r="O17" s="48"/>
      <c r="P17" s="51">
        <v>-1504890</v>
      </c>
      <c r="Q17" s="48"/>
      <c r="R17" s="51">
        <v>44275663958</v>
      </c>
      <c r="S17" s="48"/>
      <c r="T17" s="51">
        <v>260652125</v>
      </c>
      <c r="U17" s="48"/>
      <c r="V17" s="51"/>
      <c r="W17" s="48"/>
      <c r="X17" s="51">
        <v>4412795861853</v>
      </c>
      <c r="Y17" s="48"/>
      <c r="Z17" s="51">
        <v>2965162613251.3799</v>
      </c>
      <c r="AA17" s="48"/>
      <c r="AB17" s="51">
        <v>85.59</v>
      </c>
    </row>
  </sheetData>
  <mergeCells count="30">
    <mergeCell ref="A17:D17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ht="21.75" customHeight="1" x14ac:dyDescent="0.2">
      <c r="A2" s="13" t="s">
        <v>88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7.35" customHeight="1" x14ac:dyDescent="0.2"/>
    <row r="5" spans="1:25" ht="14.45" customHeight="1" x14ac:dyDescent="0.2">
      <c r="A5" s="14" t="s">
        <v>187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ht="7.35" customHeight="1" x14ac:dyDescent="0.2"/>
    <row r="7" spans="1:25" ht="14.45" customHeight="1" x14ac:dyDescent="0.2">
      <c r="E7" s="15" t="s">
        <v>107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Y7" s="2" t="s">
        <v>108</v>
      </c>
    </row>
    <row r="8" spans="1:25" ht="29.1" customHeight="1" x14ac:dyDescent="0.2">
      <c r="A8" s="2" t="s">
        <v>188</v>
      </c>
      <c r="C8" s="2" t="s">
        <v>189</v>
      </c>
      <c r="E8" s="11" t="s">
        <v>32</v>
      </c>
      <c r="F8" s="3"/>
      <c r="G8" s="11" t="s">
        <v>13</v>
      </c>
      <c r="H8" s="3"/>
      <c r="I8" s="11" t="s">
        <v>31</v>
      </c>
      <c r="J8" s="3"/>
      <c r="K8" s="11" t="s">
        <v>190</v>
      </c>
      <c r="L8" s="3"/>
      <c r="M8" s="11" t="s">
        <v>191</v>
      </c>
      <c r="N8" s="3"/>
      <c r="O8" s="11" t="s">
        <v>192</v>
      </c>
      <c r="P8" s="3"/>
      <c r="Q8" s="11" t="s">
        <v>193</v>
      </c>
      <c r="R8" s="3"/>
      <c r="S8" s="11" t="s">
        <v>194</v>
      </c>
      <c r="T8" s="3"/>
      <c r="U8" s="11" t="s">
        <v>195</v>
      </c>
      <c r="V8" s="3"/>
      <c r="W8" s="11" t="s">
        <v>196</v>
      </c>
      <c r="Y8" s="11" t="s">
        <v>196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21"/>
  <sheetViews>
    <sheetView rightToLeft="1" workbookViewId="0">
      <selection activeCell="U15" sqref="U15"/>
    </sheetView>
  </sheetViews>
  <sheetFormatPr defaultRowHeight="12.75" x14ac:dyDescent="0.2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7.5703125" bestFit="1" customWidth="1"/>
    <col min="6" max="6" width="1.28515625" customWidth="1"/>
    <col min="7" max="7" width="17.85546875" bestFit="1" customWidth="1"/>
    <col min="8" max="8" width="1.28515625" customWidth="1"/>
    <col min="9" max="9" width="26.28515625" bestFit="1" customWidth="1"/>
    <col min="10" max="10" width="1.28515625" customWidth="1"/>
    <col min="11" max="11" width="12.140625" bestFit="1" customWidth="1"/>
    <col min="12" max="12" width="1.28515625" customWidth="1"/>
    <col min="13" max="13" width="17.5703125" bestFit="1" customWidth="1"/>
    <col min="14" max="14" width="1.28515625" customWidth="1"/>
    <col min="15" max="15" width="17.7109375" bestFit="1" customWidth="1"/>
    <col min="16" max="16" width="1.28515625" customWidth="1"/>
    <col min="17" max="17" width="21" customWidth="1"/>
    <col min="18" max="18" width="1.28515625" customWidth="1"/>
    <col min="19" max="19" width="0.28515625" customWidth="1"/>
  </cols>
  <sheetData>
    <row r="1" spans="1:18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8" ht="21.75" customHeight="1" x14ac:dyDescent="0.2">
      <c r="A2" s="13" t="s">
        <v>88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4.45" customHeight="1" x14ac:dyDescent="0.2"/>
    <row r="5" spans="1:18" ht="24" customHeight="1" x14ac:dyDescent="0.2">
      <c r="A5" s="14" t="s">
        <v>197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4.45" customHeight="1" x14ac:dyDescent="0.2">
      <c r="A6" s="15" t="s">
        <v>91</v>
      </c>
      <c r="C6" s="15" t="s">
        <v>107</v>
      </c>
      <c r="D6" s="15"/>
      <c r="E6" s="15"/>
      <c r="F6" s="15"/>
      <c r="G6" s="15"/>
      <c r="H6" s="15"/>
      <c r="I6" s="15"/>
      <c r="K6" s="15" t="s">
        <v>108</v>
      </c>
      <c r="L6" s="15"/>
      <c r="M6" s="15"/>
      <c r="N6" s="15"/>
      <c r="O6" s="15"/>
      <c r="P6" s="15"/>
      <c r="Q6" s="15"/>
      <c r="R6" s="15"/>
    </row>
    <row r="7" spans="1:18" ht="38.25" customHeight="1" x14ac:dyDescent="0.2">
      <c r="A7" s="15"/>
      <c r="C7" s="11" t="s">
        <v>13</v>
      </c>
      <c r="D7" s="3"/>
      <c r="E7" s="11" t="s">
        <v>15</v>
      </c>
      <c r="F7" s="3"/>
      <c r="G7" s="11" t="s">
        <v>185</v>
      </c>
      <c r="H7" s="3"/>
      <c r="I7" s="11" t="s">
        <v>198</v>
      </c>
      <c r="K7" s="11" t="s">
        <v>13</v>
      </c>
      <c r="L7" s="3"/>
      <c r="M7" s="11" t="s">
        <v>15</v>
      </c>
      <c r="N7" s="3"/>
      <c r="O7" s="11" t="s">
        <v>185</v>
      </c>
      <c r="P7" s="3"/>
      <c r="Q7" s="24" t="s">
        <v>198</v>
      </c>
      <c r="R7" s="24"/>
    </row>
    <row r="8" spans="1:18" ht="21.75" customHeight="1" x14ac:dyDescent="0.2">
      <c r="A8" s="5" t="s">
        <v>22</v>
      </c>
      <c r="C8" s="47">
        <v>1215741</v>
      </c>
      <c r="D8" s="48"/>
      <c r="E8" s="47">
        <v>45907935822</v>
      </c>
      <c r="F8" s="48"/>
      <c r="G8" s="47">
        <v>49576683273</v>
      </c>
      <c r="H8" s="48"/>
      <c r="I8" s="47">
        <v>-3668747450</v>
      </c>
      <c r="J8" s="48"/>
      <c r="K8" s="47">
        <v>1215741</v>
      </c>
      <c r="L8" s="48"/>
      <c r="M8" s="47">
        <v>45907935822</v>
      </c>
      <c r="N8" s="48"/>
      <c r="O8" s="47">
        <v>62894314173</v>
      </c>
      <c r="P8" s="48"/>
      <c r="Q8" s="52">
        <v>-16986378350</v>
      </c>
      <c r="R8" s="52"/>
    </row>
    <row r="9" spans="1:18" ht="21.75" customHeight="1" x14ac:dyDescent="0.2">
      <c r="A9" s="6" t="s">
        <v>24</v>
      </c>
      <c r="C9" s="49">
        <v>30646136</v>
      </c>
      <c r="D9" s="48"/>
      <c r="E9" s="49">
        <v>136424774192</v>
      </c>
      <c r="F9" s="48"/>
      <c r="G9" s="49">
        <v>154645366930</v>
      </c>
      <c r="H9" s="48"/>
      <c r="I9" s="49">
        <v>-18220592737</v>
      </c>
      <c r="J9" s="48"/>
      <c r="K9" s="49">
        <v>30646136</v>
      </c>
      <c r="L9" s="48"/>
      <c r="M9" s="49">
        <v>136424774192</v>
      </c>
      <c r="N9" s="48"/>
      <c r="O9" s="49">
        <v>178108294676</v>
      </c>
      <c r="P9" s="48"/>
      <c r="Q9" s="53">
        <v>-41683520483</v>
      </c>
      <c r="R9" s="53"/>
    </row>
    <row r="10" spans="1:18" ht="21.75" customHeight="1" x14ac:dyDescent="0.2">
      <c r="A10" s="6" t="s">
        <v>21</v>
      </c>
      <c r="C10" s="49">
        <v>10509234</v>
      </c>
      <c r="D10" s="48"/>
      <c r="E10" s="49">
        <v>44168244806</v>
      </c>
      <c r="F10" s="48"/>
      <c r="G10" s="49">
        <v>47171601443</v>
      </c>
      <c r="H10" s="48"/>
      <c r="I10" s="49">
        <v>-3003356636</v>
      </c>
      <c r="J10" s="48"/>
      <c r="K10" s="49">
        <v>10509234</v>
      </c>
      <c r="L10" s="48"/>
      <c r="M10" s="49">
        <v>44168244806</v>
      </c>
      <c r="N10" s="48"/>
      <c r="O10" s="49">
        <v>56364166897</v>
      </c>
      <c r="P10" s="48"/>
      <c r="Q10" s="53">
        <v>-12195922090</v>
      </c>
      <c r="R10" s="53"/>
    </row>
    <row r="11" spans="1:18" ht="21.75" customHeight="1" x14ac:dyDescent="0.2">
      <c r="A11" s="6" t="s">
        <v>19</v>
      </c>
      <c r="C11" s="49">
        <v>8218166</v>
      </c>
      <c r="D11" s="48"/>
      <c r="E11" s="49">
        <v>25859336690</v>
      </c>
      <c r="F11" s="48"/>
      <c r="G11" s="49">
        <v>34013773442</v>
      </c>
      <c r="H11" s="48"/>
      <c r="I11" s="49">
        <v>-8154436751</v>
      </c>
      <c r="J11" s="48"/>
      <c r="K11" s="49">
        <v>8218166</v>
      </c>
      <c r="L11" s="48"/>
      <c r="M11" s="49">
        <v>25859336690</v>
      </c>
      <c r="N11" s="48"/>
      <c r="O11" s="49">
        <v>46607270841</v>
      </c>
      <c r="P11" s="48"/>
      <c r="Q11" s="53">
        <v>-20747934150</v>
      </c>
      <c r="R11" s="53"/>
    </row>
    <row r="12" spans="1:18" ht="21.75" customHeight="1" x14ac:dyDescent="0.2">
      <c r="A12" s="6" t="s">
        <v>23</v>
      </c>
      <c r="C12" s="49">
        <v>10054574</v>
      </c>
      <c r="D12" s="48"/>
      <c r="E12" s="49">
        <v>275285951151</v>
      </c>
      <c r="F12" s="48"/>
      <c r="G12" s="49">
        <v>316238136678</v>
      </c>
      <c r="H12" s="48"/>
      <c r="I12" s="49">
        <v>-40952185526</v>
      </c>
      <c r="J12" s="48"/>
      <c r="K12" s="49">
        <v>10054574</v>
      </c>
      <c r="L12" s="48"/>
      <c r="M12" s="49">
        <v>275285951151</v>
      </c>
      <c r="N12" s="48"/>
      <c r="O12" s="49">
        <v>247879348223</v>
      </c>
      <c r="P12" s="48"/>
      <c r="Q12" s="53">
        <v>27406602928</v>
      </c>
      <c r="R12" s="53"/>
    </row>
    <row r="13" spans="1:18" ht="21.75" customHeight="1" x14ac:dyDescent="0.2">
      <c r="A13" s="6" t="s">
        <v>26</v>
      </c>
      <c r="C13" s="49">
        <v>159170947</v>
      </c>
      <c r="D13" s="48"/>
      <c r="E13" s="49">
        <v>2191708684166</v>
      </c>
      <c r="F13" s="48"/>
      <c r="G13" s="49">
        <v>2361624031986</v>
      </c>
      <c r="H13" s="48"/>
      <c r="I13" s="49">
        <v>-169915347819</v>
      </c>
      <c r="J13" s="48"/>
      <c r="K13" s="49">
        <v>159170947</v>
      </c>
      <c r="L13" s="48"/>
      <c r="M13" s="49">
        <v>2191708684166</v>
      </c>
      <c r="N13" s="48"/>
      <c r="O13" s="49">
        <v>3879660678948</v>
      </c>
      <c r="P13" s="48"/>
      <c r="Q13" s="53">
        <v>-1687951994781</v>
      </c>
      <c r="R13" s="53"/>
    </row>
    <row r="14" spans="1:18" ht="21.75" customHeight="1" x14ac:dyDescent="0.2">
      <c r="A14" s="6" t="s">
        <v>48</v>
      </c>
      <c r="C14" s="49">
        <v>1996038</v>
      </c>
      <c r="D14" s="48"/>
      <c r="E14" s="49">
        <v>37306938009</v>
      </c>
      <c r="F14" s="48"/>
      <c r="G14" s="49">
        <v>40350866762</v>
      </c>
      <c r="H14" s="48"/>
      <c r="I14" s="49">
        <v>-3043928752</v>
      </c>
      <c r="J14" s="48"/>
      <c r="K14" s="49">
        <v>1996038</v>
      </c>
      <c r="L14" s="48"/>
      <c r="M14" s="49">
        <v>37306938009</v>
      </c>
      <c r="N14" s="48"/>
      <c r="O14" s="49">
        <v>36292456413</v>
      </c>
      <c r="P14" s="48"/>
      <c r="Q14" s="53">
        <v>1014481596</v>
      </c>
      <c r="R14" s="53"/>
    </row>
    <row r="15" spans="1:18" ht="21.75" customHeight="1" x14ac:dyDescent="0.2">
      <c r="A15" s="6" t="s">
        <v>49</v>
      </c>
      <c r="C15" s="49">
        <v>1094000</v>
      </c>
      <c r="D15" s="48"/>
      <c r="E15" s="49">
        <v>16275667740</v>
      </c>
      <c r="F15" s="48"/>
      <c r="G15" s="49">
        <v>20386811764</v>
      </c>
      <c r="H15" s="48"/>
      <c r="I15" s="49">
        <v>-4111144024</v>
      </c>
      <c r="J15" s="48"/>
      <c r="K15" s="49">
        <v>1094000</v>
      </c>
      <c r="L15" s="48"/>
      <c r="M15" s="49">
        <v>16275667740</v>
      </c>
      <c r="N15" s="48"/>
      <c r="O15" s="49">
        <v>13993266398</v>
      </c>
      <c r="P15" s="48"/>
      <c r="Q15" s="53">
        <v>2282401342</v>
      </c>
      <c r="R15" s="53"/>
    </row>
    <row r="16" spans="1:18" ht="21.75" customHeight="1" x14ac:dyDescent="0.2">
      <c r="A16" s="6" t="s">
        <v>25</v>
      </c>
      <c r="C16" s="49">
        <v>33996490</v>
      </c>
      <c r="D16" s="48"/>
      <c r="E16" s="49">
        <v>123381410488</v>
      </c>
      <c r="F16" s="48"/>
      <c r="G16" s="49">
        <v>135916581323</v>
      </c>
      <c r="H16" s="48"/>
      <c r="I16" s="49">
        <v>-12535170834</v>
      </c>
      <c r="J16" s="48"/>
      <c r="K16" s="49">
        <v>33996490</v>
      </c>
      <c r="L16" s="48"/>
      <c r="M16" s="49">
        <v>123381410488</v>
      </c>
      <c r="N16" s="48"/>
      <c r="O16" s="49">
        <v>263252420426</v>
      </c>
      <c r="P16" s="48"/>
      <c r="Q16" s="53">
        <v>-139871009937</v>
      </c>
      <c r="R16" s="53"/>
    </row>
    <row r="17" spans="1:18" ht="21.75" customHeight="1" x14ac:dyDescent="0.2">
      <c r="A17" s="6" t="s">
        <v>20</v>
      </c>
      <c r="C17" s="49">
        <v>6840837</v>
      </c>
      <c r="D17" s="48"/>
      <c r="E17" s="49">
        <v>122426275933</v>
      </c>
      <c r="F17" s="48"/>
      <c r="G17" s="49">
        <v>136370977379</v>
      </c>
      <c r="H17" s="48"/>
      <c r="I17" s="49">
        <v>-13944701445</v>
      </c>
      <c r="J17" s="48"/>
      <c r="K17" s="49">
        <v>6840837</v>
      </c>
      <c r="L17" s="48"/>
      <c r="M17" s="49">
        <v>122426275933</v>
      </c>
      <c r="N17" s="48"/>
      <c r="O17" s="49">
        <v>180949501271</v>
      </c>
      <c r="P17" s="48"/>
      <c r="Q17" s="53">
        <v>-58523225337</v>
      </c>
      <c r="R17" s="53"/>
    </row>
    <row r="18" spans="1:18" ht="21.75" customHeight="1" x14ac:dyDescent="0.2">
      <c r="A18" s="6" t="s">
        <v>47</v>
      </c>
      <c r="C18" s="49">
        <v>2341635</v>
      </c>
      <c r="D18" s="48"/>
      <c r="E18" s="49">
        <v>57057286337</v>
      </c>
      <c r="F18" s="48"/>
      <c r="G18" s="49">
        <v>59300540753</v>
      </c>
      <c r="H18" s="48"/>
      <c r="I18" s="49">
        <v>-2243254415</v>
      </c>
      <c r="J18" s="48"/>
      <c r="K18" s="49">
        <v>2341635</v>
      </c>
      <c r="L18" s="48"/>
      <c r="M18" s="49">
        <v>57057286337</v>
      </c>
      <c r="N18" s="48"/>
      <c r="O18" s="49">
        <v>52928531602</v>
      </c>
      <c r="P18" s="48"/>
      <c r="Q18" s="53">
        <v>4128754735</v>
      </c>
      <c r="R18" s="53"/>
    </row>
    <row r="19" spans="1:18" ht="21.75" customHeight="1" x14ac:dyDescent="0.2">
      <c r="A19" s="6" t="s">
        <v>60</v>
      </c>
      <c r="C19" s="49">
        <v>1600</v>
      </c>
      <c r="D19" s="48"/>
      <c r="E19" s="49">
        <v>1275266760</v>
      </c>
      <c r="F19" s="48"/>
      <c r="G19" s="49">
        <v>1236910589</v>
      </c>
      <c r="H19" s="48"/>
      <c r="I19" s="49">
        <v>38356171</v>
      </c>
      <c r="J19" s="48"/>
      <c r="K19" s="49">
        <v>1600</v>
      </c>
      <c r="L19" s="48"/>
      <c r="M19" s="49">
        <v>1275266760</v>
      </c>
      <c r="N19" s="48"/>
      <c r="O19" s="49">
        <v>1138424760</v>
      </c>
      <c r="P19" s="48"/>
      <c r="Q19" s="53">
        <v>136842000</v>
      </c>
      <c r="R19" s="53"/>
    </row>
    <row r="20" spans="1:18" ht="21.75" customHeight="1" x14ac:dyDescent="0.2">
      <c r="A20" s="7" t="s">
        <v>64</v>
      </c>
      <c r="C20" s="50">
        <v>44391</v>
      </c>
      <c r="D20" s="48"/>
      <c r="E20" s="50">
        <v>31317324466</v>
      </c>
      <c r="F20" s="48"/>
      <c r="G20" s="50">
        <v>35895064705</v>
      </c>
      <c r="H20" s="48"/>
      <c r="I20" s="50">
        <v>-4577740238</v>
      </c>
      <c r="J20" s="48"/>
      <c r="K20" s="50">
        <v>44391</v>
      </c>
      <c r="L20" s="48"/>
      <c r="M20" s="50">
        <v>31317324466</v>
      </c>
      <c r="N20" s="48"/>
      <c r="O20" s="50">
        <v>27542356730</v>
      </c>
      <c r="P20" s="48"/>
      <c r="Q20" s="54">
        <v>3774967736</v>
      </c>
      <c r="R20" s="54"/>
    </row>
    <row r="21" spans="1:18" ht="21.75" customHeight="1" x14ac:dyDescent="0.2">
      <c r="A21" s="9" t="s">
        <v>27</v>
      </c>
      <c r="C21" s="51">
        <v>266129789</v>
      </c>
      <c r="D21" s="48"/>
      <c r="E21" s="51">
        <v>3108395096560</v>
      </c>
      <c r="F21" s="48"/>
      <c r="G21" s="51">
        <v>3392727347027</v>
      </c>
      <c r="H21" s="48"/>
      <c r="I21" s="51">
        <v>-284332250456</v>
      </c>
      <c r="J21" s="48"/>
      <c r="K21" s="51">
        <v>266129789</v>
      </c>
      <c r="L21" s="48"/>
      <c r="M21" s="51">
        <v>3108395096560</v>
      </c>
      <c r="N21" s="48"/>
      <c r="O21" s="51">
        <v>5047611031358</v>
      </c>
      <c r="P21" s="48"/>
      <c r="Q21" s="57">
        <v>-1939215934791</v>
      </c>
      <c r="R21" s="57"/>
    </row>
  </sheetData>
  <mergeCells count="22">
    <mergeCell ref="Q18:R18"/>
    <mergeCell ref="Q19:R19"/>
    <mergeCell ref="Q20:R20"/>
    <mergeCell ref="Q21:R21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22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</row>
    <row r="2" spans="1:49" ht="21.75" customHeight="1" x14ac:dyDescent="0.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</row>
    <row r="3" spans="1:49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</row>
    <row r="4" spans="1:49" ht="14.45" customHeight="1" x14ac:dyDescent="0.2"/>
    <row r="5" spans="1:49" ht="14.45" customHeight="1" x14ac:dyDescent="0.2">
      <c r="A5" s="14" t="s">
        <v>28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</row>
    <row r="6" spans="1:49" ht="14.45" customHeight="1" x14ac:dyDescent="0.2">
      <c r="I6" s="15" t="s">
        <v>7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C6" s="15" t="s">
        <v>9</v>
      </c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15" t="s">
        <v>29</v>
      </c>
      <c r="B8" s="15"/>
      <c r="C8" s="15"/>
      <c r="D8" s="15"/>
      <c r="E8" s="15"/>
      <c r="F8" s="15"/>
      <c r="G8" s="15"/>
      <c r="I8" s="15" t="s">
        <v>30</v>
      </c>
      <c r="J8" s="15"/>
      <c r="K8" s="15"/>
      <c r="M8" s="15" t="s">
        <v>31</v>
      </c>
      <c r="N8" s="15"/>
      <c r="O8" s="15"/>
      <c r="Q8" s="15" t="s">
        <v>32</v>
      </c>
      <c r="R8" s="15"/>
      <c r="S8" s="15"/>
      <c r="T8" s="15"/>
      <c r="U8" s="15"/>
      <c r="W8" s="15" t="s">
        <v>33</v>
      </c>
      <c r="X8" s="15"/>
      <c r="Y8" s="15"/>
      <c r="Z8" s="15"/>
      <c r="AA8" s="15"/>
      <c r="AC8" s="15" t="s">
        <v>30</v>
      </c>
      <c r="AD8" s="15"/>
      <c r="AE8" s="15"/>
      <c r="AF8" s="15"/>
      <c r="AG8" s="15"/>
      <c r="AI8" s="15" t="s">
        <v>31</v>
      </c>
      <c r="AJ8" s="15"/>
      <c r="AK8" s="15"/>
      <c r="AM8" s="15" t="s">
        <v>32</v>
      </c>
      <c r="AN8" s="15"/>
      <c r="AO8" s="15"/>
      <c r="AQ8" s="15" t="s">
        <v>33</v>
      </c>
      <c r="AR8" s="15"/>
      <c r="AS8" s="15"/>
    </row>
    <row r="9" spans="1:49" ht="14.45" customHeight="1" x14ac:dyDescent="0.2">
      <c r="A9" s="14" t="s">
        <v>34</v>
      </c>
      <c r="B9" s="21"/>
      <c r="C9" s="21"/>
      <c r="D9" s="21"/>
      <c r="E9" s="21"/>
      <c r="F9" s="21"/>
      <c r="G9" s="21"/>
      <c r="H9" s="14"/>
      <c r="I9" s="21"/>
      <c r="J9" s="21"/>
      <c r="K9" s="21"/>
      <c r="L9" s="14"/>
      <c r="M9" s="21"/>
      <c r="N9" s="21"/>
      <c r="O9" s="21"/>
      <c r="P9" s="14"/>
      <c r="Q9" s="21"/>
      <c r="R9" s="21"/>
      <c r="S9" s="21"/>
      <c r="T9" s="21"/>
      <c r="U9" s="21"/>
      <c r="V9" s="14"/>
      <c r="W9" s="21"/>
      <c r="X9" s="21"/>
      <c r="Y9" s="21"/>
      <c r="Z9" s="21"/>
      <c r="AA9" s="21"/>
      <c r="AB9" s="14"/>
      <c r="AC9" s="21"/>
      <c r="AD9" s="21"/>
      <c r="AE9" s="21"/>
      <c r="AF9" s="21"/>
      <c r="AG9" s="21"/>
      <c r="AH9" s="14"/>
      <c r="AI9" s="21"/>
      <c r="AJ9" s="21"/>
      <c r="AK9" s="21"/>
      <c r="AL9" s="14"/>
      <c r="AM9" s="21"/>
      <c r="AN9" s="21"/>
      <c r="AO9" s="21"/>
      <c r="AP9" s="14"/>
      <c r="AQ9" s="21"/>
      <c r="AR9" s="21"/>
      <c r="AS9" s="21"/>
      <c r="AT9" s="14"/>
      <c r="AU9" s="14"/>
      <c r="AV9" s="14"/>
      <c r="AW9" s="14"/>
    </row>
    <row r="10" spans="1:49" ht="14.45" customHeight="1" x14ac:dyDescent="0.2">
      <c r="C10" s="15" t="s">
        <v>7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Y10" s="15" t="s">
        <v>9</v>
      </c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</row>
    <row r="11" spans="1:49" ht="14.45" customHeight="1" x14ac:dyDescent="0.2">
      <c r="A11" s="2" t="s">
        <v>29</v>
      </c>
      <c r="C11" s="4" t="s">
        <v>35</v>
      </c>
      <c r="D11" s="3"/>
      <c r="E11" s="4" t="s">
        <v>36</v>
      </c>
      <c r="F11" s="3"/>
      <c r="G11" s="16" t="s">
        <v>37</v>
      </c>
      <c r="H11" s="16"/>
      <c r="I11" s="16"/>
      <c r="J11" s="3"/>
      <c r="K11" s="16" t="s">
        <v>38</v>
      </c>
      <c r="L11" s="16"/>
      <c r="M11" s="16"/>
      <c r="N11" s="3"/>
      <c r="O11" s="16" t="s">
        <v>31</v>
      </c>
      <c r="P11" s="16"/>
      <c r="Q11" s="16"/>
      <c r="R11" s="3"/>
      <c r="S11" s="16" t="s">
        <v>32</v>
      </c>
      <c r="T11" s="16"/>
      <c r="U11" s="16"/>
      <c r="V11" s="16"/>
      <c r="W11" s="16"/>
      <c r="Y11" s="16" t="s">
        <v>35</v>
      </c>
      <c r="Z11" s="16"/>
      <c r="AA11" s="16"/>
      <c r="AB11" s="16"/>
      <c r="AC11" s="16"/>
      <c r="AD11" s="3"/>
      <c r="AE11" s="16" t="s">
        <v>36</v>
      </c>
      <c r="AF11" s="16"/>
      <c r="AG11" s="16"/>
      <c r="AH11" s="16"/>
      <c r="AI11" s="16"/>
      <c r="AJ11" s="3"/>
      <c r="AK11" s="16" t="s">
        <v>37</v>
      </c>
      <c r="AL11" s="16"/>
      <c r="AM11" s="16"/>
      <c r="AN11" s="3"/>
      <c r="AO11" s="16" t="s">
        <v>38</v>
      </c>
      <c r="AP11" s="16"/>
      <c r="AQ11" s="16"/>
      <c r="AR11" s="3"/>
      <c r="AS11" s="16" t="s">
        <v>31</v>
      </c>
      <c r="AT11" s="16"/>
      <c r="AU11" s="3"/>
      <c r="AV11" s="4" t="s">
        <v>32</v>
      </c>
    </row>
    <row r="12" spans="1:49" ht="14.45" customHeight="1" x14ac:dyDescent="0.2">
      <c r="A12" s="14" t="s">
        <v>39</v>
      </c>
      <c r="B12" s="14"/>
      <c r="C12" s="21"/>
      <c r="D12" s="14"/>
      <c r="E12" s="21"/>
      <c r="F12" s="14"/>
      <c r="G12" s="21"/>
      <c r="H12" s="21"/>
      <c r="I12" s="21"/>
      <c r="J12" s="14"/>
      <c r="K12" s="21"/>
      <c r="L12" s="21"/>
      <c r="M12" s="21"/>
      <c r="N12" s="14"/>
      <c r="O12" s="21"/>
      <c r="P12" s="21"/>
      <c r="Q12" s="21"/>
      <c r="R12" s="14"/>
      <c r="S12" s="21"/>
      <c r="T12" s="21"/>
      <c r="U12" s="21"/>
      <c r="V12" s="21"/>
      <c r="W12" s="21"/>
      <c r="X12" s="14"/>
      <c r="Y12" s="21"/>
      <c r="Z12" s="21"/>
      <c r="AA12" s="21"/>
      <c r="AB12" s="21"/>
      <c r="AC12" s="21"/>
      <c r="AD12" s="14"/>
      <c r="AE12" s="21"/>
      <c r="AF12" s="21"/>
      <c r="AG12" s="21"/>
      <c r="AH12" s="21"/>
      <c r="AI12" s="21"/>
      <c r="AJ12" s="14"/>
      <c r="AK12" s="21"/>
      <c r="AL12" s="21"/>
      <c r="AM12" s="21"/>
      <c r="AN12" s="14"/>
      <c r="AO12" s="21"/>
      <c r="AP12" s="21"/>
      <c r="AQ12" s="21"/>
      <c r="AR12" s="14"/>
      <c r="AS12" s="21"/>
      <c r="AT12" s="21"/>
      <c r="AU12" s="14"/>
      <c r="AV12" s="21"/>
      <c r="AW12" s="14"/>
    </row>
    <row r="13" spans="1:49" ht="14.45" customHeight="1" x14ac:dyDescent="0.2">
      <c r="C13" s="15" t="s">
        <v>7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O13" s="15" t="s">
        <v>9</v>
      </c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</row>
    <row r="14" spans="1:49" ht="14.45" customHeight="1" x14ac:dyDescent="0.2">
      <c r="A14" s="2" t="s">
        <v>29</v>
      </c>
      <c r="C14" s="4" t="s">
        <v>36</v>
      </c>
      <c r="D14" s="3"/>
      <c r="E14" s="4" t="s">
        <v>38</v>
      </c>
      <c r="F14" s="3"/>
      <c r="G14" s="16" t="s">
        <v>31</v>
      </c>
      <c r="H14" s="16"/>
      <c r="I14" s="16"/>
      <c r="J14" s="3"/>
      <c r="K14" s="16" t="s">
        <v>32</v>
      </c>
      <c r="L14" s="16"/>
      <c r="M14" s="16"/>
      <c r="O14" s="16" t="s">
        <v>36</v>
      </c>
      <c r="P14" s="16"/>
      <c r="Q14" s="16"/>
      <c r="R14" s="16"/>
      <c r="S14" s="16"/>
      <c r="T14" s="3"/>
      <c r="U14" s="16" t="s">
        <v>38</v>
      </c>
      <c r="V14" s="16"/>
      <c r="W14" s="16"/>
      <c r="X14" s="16"/>
      <c r="Y14" s="16"/>
      <c r="Z14" s="3"/>
      <c r="AA14" s="16" t="s">
        <v>31</v>
      </c>
      <c r="AB14" s="16"/>
      <c r="AC14" s="16"/>
      <c r="AD14" s="16"/>
      <c r="AE14" s="16"/>
      <c r="AF14" s="3"/>
      <c r="AG14" s="16" t="s">
        <v>32</v>
      </c>
      <c r="AH14" s="16"/>
      <c r="AI14" s="16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4"/>
  <sheetViews>
    <sheetView rightToLeft="1" workbookViewId="0">
      <selection activeCell="M21" sqref="M21"/>
    </sheetView>
  </sheetViews>
  <sheetFormatPr defaultRowHeight="12.75" x14ac:dyDescent="0.2"/>
  <cols>
    <col min="1" max="1" width="5.140625" customWidth="1"/>
    <col min="2" max="2" width="26.855468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" bestFit="1" customWidth="1"/>
    <col min="8" max="8" width="1.28515625" customWidth="1"/>
    <col min="9" max="9" width="16.140625" bestFit="1" customWidth="1"/>
    <col min="10" max="10" width="1.28515625" customWidth="1"/>
    <col min="11" max="11" width="13" customWidth="1"/>
    <col min="12" max="12" width="1.28515625" customWidth="1"/>
    <col min="13" max="13" width="14.85546875" bestFit="1" customWidth="1"/>
    <col min="14" max="14" width="1.28515625" customWidth="1"/>
    <col min="15" max="15" width="13" customWidth="1"/>
    <col min="16" max="16" width="1.28515625" customWidth="1"/>
    <col min="17" max="17" width="16.140625" bestFit="1" customWidth="1"/>
    <col min="18" max="18" width="1.28515625" customWidth="1"/>
    <col min="19" max="19" width="15.5703125" customWidth="1"/>
    <col min="20" max="20" width="1.28515625" customWidth="1"/>
    <col min="21" max="21" width="22.28515625" bestFit="1" customWidth="1"/>
    <col min="22" max="22" width="1.28515625" customWidth="1"/>
    <col min="23" max="23" width="16.140625" bestFit="1" customWidth="1"/>
    <col min="24" max="24" width="1.28515625" customWidth="1"/>
    <col min="25" max="25" width="16.85546875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ht="21.75" customHeight="1" x14ac:dyDescent="0.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ht="14.45" customHeight="1" x14ac:dyDescent="0.2"/>
    <row r="5" spans="1:27" ht="14.45" customHeight="1" x14ac:dyDescent="0.2">
      <c r="A5" s="1" t="s">
        <v>40</v>
      </c>
      <c r="B5" s="14" t="s">
        <v>41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14.45" customHeight="1" x14ac:dyDescent="0.2">
      <c r="E6" s="15" t="s">
        <v>7</v>
      </c>
      <c r="F6" s="15"/>
      <c r="G6" s="15"/>
      <c r="H6" s="15"/>
      <c r="I6" s="15"/>
      <c r="K6" s="15" t="s">
        <v>8</v>
      </c>
      <c r="L6" s="15"/>
      <c r="M6" s="15"/>
      <c r="N6" s="15"/>
      <c r="O6" s="15"/>
      <c r="P6" s="15"/>
      <c r="Q6" s="15"/>
      <c r="S6" s="15" t="s">
        <v>9</v>
      </c>
      <c r="T6" s="15"/>
      <c r="U6" s="15"/>
      <c r="V6" s="15"/>
      <c r="W6" s="15"/>
      <c r="X6" s="15"/>
      <c r="Y6" s="15"/>
      <c r="Z6" s="15"/>
      <c r="AA6" s="15"/>
    </row>
    <row r="7" spans="1:27" ht="21" customHeight="1" x14ac:dyDescent="0.2">
      <c r="E7" s="3"/>
      <c r="F7" s="3"/>
      <c r="G7" s="3"/>
      <c r="H7" s="3"/>
      <c r="I7" s="3"/>
      <c r="K7" s="16" t="s">
        <v>42</v>
      </c>
      <c r="L7" s="16"/>
      <c r="M7" s="16"/>
      <c r="N7" s="3"/>
      <c r="O7" s="16" t="s">
        <v>43</v>
      </c>
      <c r="P7" s="16"/>
      <c r="Q7" s="16"/>
      <c r="S7" s="3"/>
      <c r="T7" s="3"/>
      <c r="U7" s="3"/>
      <c r="V7" s="3"/>
      <c r="W7" s="3"/>
      <c r="X7" s="3"/>
      <c r="Y7" s="3"/>
      <c r="Z7" s="3"/>
      <c r="AA7" s="3"/>
    </row>
    <row r="8" spans="1:27" ht="22.5" customHeight="1" x14ac:dyDescent="0.2">
      <c r="A8" s="15" t="s">
        <v>44</v>
      </c>
      <c r="B8" s="15"/>
      <c r="D8" s="15" t="s">
        <v>45</v>
      </c>
      <c r="E8" s="15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46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17" t="s">
        <v>47</v>
      </c>
      <c r="B9" s="17"/>
      <c r="D9" s="52">
        <v>5458736</v>
      </c>
      <c r="E9" s="52"/>
      <c r="F9" s="48"/>
      <c r="G9" s="47">
        <v>123385105226</v>
      </c>
      <c r="H9" s="48"/>
      <c r="I9" s="47">
        <v>129757114378.425</v>
      </c>
      <c r="J9" s="48"/>
      <c r="K9" s="47">
        <v>0</v>
      </c>
      <c r="L9" s="48"/>
      <c r="M9" s="47">
        <v>0</v>
      </c>
      <c r="N9" s="48"/>
      <c r="O9" s="47">
        <v>-3117101</v>
      </c>
      <c r="P9" s="48"/>
      <c r="Q9" s="47">
        <v>74575124391</v>
      </c>
      <c r="R9" s="48"/>
      <c r="S9" s="47">
        <v>2341635</v>
      </c>
      <c r="T9" s="48"/>
      <c r="U9" s="47">
        <v>24371</v>
      </c>
      <c r="V9" s="48"/>
      <c r="W9" s="47">
        <v>52928531602</v>
      </c>
      <c r="X9" s="48"/>
      <c r="Y9" s="47">
        <v>57057286337.515297</v>
      </c>
      <c r="Z9" s="48"/>
      <c r="AA9" s="47">
        <v>1.65</v>
      </c>
    </row>
    <row r="10" spans="1:27" ht="21.75" customHeight="1" x14ac:dyDescent="0.2">
      <c r="A10" s="18" t="s">
        <v>48</v>
      </c>
      <c r="B10" s="18"/>
      <c r="D10" s="53">
        <v>2196300</v>
      </c>
      <c r="E10" s="53"/>
      <c r="F10" s="48"/>
      <c r="G10" s="49">
        <v>36040703955</v>
      </c>
      <c r="H10" s="48"/>
      <c r="I10" s="49">
        <v>40099114306.068703</v>
      </c>
      <c r="J10" s="48"/>
      <c r="K10" s="49">
        <v>2068193</v>
      </c>
      <c r="L10" s="48"/>
      <c r="M10" s="49">
        <v>38351484653</v>
      </c>
      <c r="N10" s="48"/>
      <c r="O10" s="49">
        <v>-2268455</v>
      </c>
      <c r="P10" s="48"/>
      <c r="Q10" s="49">
        <v>41815366362</v>
      </c>
      <c r="R10" s="48"/>
      <c r="S10" s="49">
        <v>1996038</v>
      </c>
      <c r="T10" s="48"/>
      <c r="U10" s="49">
        <v>18694</v>
      </c>
      <c r="V10" s="48"/>
      <c r="W10" s="49">
        <v>36292456413</v>
      </c>
      <c r="X10" s="48"/>
      <c r="Y10" s="49">
        <v>37306938009.305298</v>
      </c>
      <c r="Z10" s="48"/>
      <c r="AA10" s="49">
        <v>1.08</v>
      </c>
    </row>
    <row r="11" spans="1:27" ht="21.75" customHeight="1" x14ac:dyDescent="0.2">
      <c r="A11" s="18" t="s">
        <v>49</v>
      </c>
      <c r="B11" s="18"/>
      <c r="D11" s="53">
        <v>3729200</v>
      </c>
      <c r="E11" s="53"/>
      <c r="F11" s="48"/>
      <c r="G11" s="49">
        <v>47744285887</v>
      </c>
      <c r="H11" s="48"/>
      <c r="I11" s="49">
        <v>54137831253</v>
      </c>
      <c r="J11" s="48"/>
      <c r="K11" s="49">
        <v>0</v>
      </c>
      <c r="L11" s="48"/>
      <c r="M11" s="49">
        <v>0</v>
      </c>
      <c r="N11" s="48"/>
      <c r="O11" s="49">
        <v>-2635200</v>
      </c>
      <c r="P11" s="48"/>
      <c r="Q11" s="49">
        <v>38540477927</v>
      </c>
      <c r="R11" s="48"/>
      <c r="S11" s="49">
        <v>1094000</v>
      </c>
      <c r="T11" s="48"/>
      <c r="U11" s="49">
        <v>14880</v>
      </c>
      <c r="V11" s="48"/>
      <c r="W11" s="49">
        <v>13993266398</v>
      </c>
      <c r="X11" s="48"/>
      <c r="Y11" s="49">
        <v>16275667740</v>
      </c>
      <c r="Z11" s="48"/>
      <c r="AA11" s="49">
        <v>0.47</v>
      </c>
    </row>
    <row r="12" spans="1:27" ht="21.75" customHeight="1" x14ac:dyDescent="0.2">
      <c r="A12" s="19" t="s">
        <v>50</v>
      </c>
      <c r="B12" s="19"/>
      <c r="D12" s="54">
        <v>62100</v>
      </c>
      <c r="E12" s="54"/>
      <c r="F12" s="48"/>
      <c r="G12" s="50">
        <v>3561730097</v>
      </c>
      <c r="H12" s="48"/>
      <c r="I12" s="50">
        <v>4479612815.0812502</v>
      </c>
      <c r="J12" s="48"/>
      <c r="K12" s="50">
        <v>0</v>
      </c>
      <c r="L12" s="48"/>
      <c r="M12" s="50">
        <v>0</v>
      </c>
      <c r="N12" s="48"/>
      <c r="O12" s="50">
        <v>-62100</v>
      </c>
      <c r="P12" s="48"/>
      <c r="Q12" s="50">
        <v>4508111374</v>
      </c>
      <c r="R12" s="48"/>
      <c r="S12" s="50">
        <v>0</v>
      </c>
      <c r="T12" s="48"/>
      <c r="U12" s="50">
        <v>0</v>
      </c>
      <c r="V12" s="48"/>
      <c r="W12" s="50">
        <v>0</v>
      </c>
      <c r="X12" s="48"/>
      <c r="Y12" s="50">
        <v>0</v>
      </c>
      <c r="Z12" s="48"/>
      <c r="AA12" s="50">
        <v>0</v>
      </c>
    </row>
    <row r="13" spans="1:27" ht="21.75" customHeight="1" x14ac:dyDescent="0.2">
      <c r="A13" s="20" t="s">
        <v>27</v>
      </c>
      <c r="B13" s="20"/>
      <c r="D13" s="57">
        <v>11446336</v>
      </c>
      <c r="E13" s="57"/>
      <c r="F13" s="48"/>
      <c r="G13" s="51">
        <v>210731825165</v>
      </c>
      <c r="H13" s="48"/>
      <c r="I13" s="51">
        <v>228473672752.57501</v>
      </c>
      <c r="J13" s="48"/>
      <c r="K13" s="51">
        <v>2068193</v>
      </c>
      <c r="L13" s="48"/>
      <c r="M13" s="51">
        <v>38351484653</v>
      </c>
      <c r="N13" s="48"/>
      <c r="O13" s="51">
        <v>-8082856</v>
      </c>
      <c r="P13" s="48"/>
      <c r="Q13" s="51">
        <v>159439080054</v>
      </c>
      <c r="R13" s="48"/>
      <c r="S13" s="51">
        <v>5431673</v>
      </c>
      <c r="T13" s="48"/>
      <c r="U13" s="51">
        <f>SUM(U9:U12)</f>
        <v>57945</v>
      </c>
      <c r="V13" s="48"/>
      <c r="W13" s="51">
        <v>103214254413</v>
      </c>
      <c r="X13" s="48"/>
      <c r="Y13" s="51">
        <v>110639892086.821</v>
      </c>
      <c r="Z13" s="48"/>
      <c r="AA13" s="51">
        <v>3.2</v>
      </c>
    </row>
    <row r="14" spans="1:27" x14ac:dyDescent="0.2"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</sheetData>
  <mergeCells count="21">
    <mergeCell ref="A13:B13"/>
    <mergeCell ref="D13:E13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2"/>
  <sheetViews>
    <sheetView rightToLeft="1" topLeftCell="E1" workbookViewId="0">
      <selection activeCell="AB21" sqref="AB2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8.28515625" bestFit="1" customWidth="1"/>
    <col min="17" max="17" width="1.28515625" customWidth="1"/>
    <col min="18" max="18" width="16" bestFit="1" customWidth="1"/>
    <col min="19" max="19" width="1.28515625" customWidth="1"/>
    <col min="20" max="20" width="16.140625" bestFit="1" customWidth="1"/>
    <col min="21" max="21" width="1.28515625" customWidth="1"/>
    <col min="22" max="22" width="5.42578125" bestFit="1" customWidth="1"/>
    <col min="23" max="23" width="1.28515625" customWidth="1"/>
    <col min="24" max="24" width="12.85546875" bestFit="1" customWidth="1"/>
    <col min="25" max="25" width="1.28515625" customWidth="1"/>
    <col min="26" max="26" width="8.28515625" bestFit="1" customWidth="1"/>
    <col min="27" max="27" width="1.28515625" customWidth="1"/>
    <col min="28" max="28" width="15" bestFit="1" customWidth="1"/>
    <col min="29" max="29" width="1.28515625" customWidth="1"/>
    <col min="30" max="30" width="7.140625" bestFit="1" customWidth="1"/>
    <col min="31" max="31" width="1.28515625" customWidth="1"/>
    <col min="32" max="32" width="16.140625" bestFit="1" customWidth="1"/>
    <col min="33" max="33" width="1.28515625" customWidth="1"/>
    <col min="34" max="34" width="14.85546875" bestFit="1" customWidth="1"/>
    <col min="35" max="35" width="1.28515625" customWidth="1"/>
    <col min="36" max="36" width="15.5703125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</row>
    <row r="2" spans="1:38" ht="21.75" customHeight="1" x14ac:dyDescent="0.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</row>
    <row r="3" spans="1:38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</row>
    <row r="4" spans="1:38" ht="14.45" customHeight="1" x14ac:dyDescent="0.2"/>
    <row r="5" spans="1:38" ht="14.45" customHeight="1" x14ac:dyDescent="0.2">
      <c r="A5" s="1" t="s">
        <v>51</v>
      </c>
      <c r="B5" s="14" t="s">
        <v>52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spans="1:38" ht="26.25" customHeight="1" x14ac:dyDescent="0.2">
      <c r="A6" s="15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 t="s">
        <v>7</v>
      </c>
      <c r="Q6" s="15"/>
      <c r="R6" s="15"/>
      <c r="S6" s="15"/>
      <c r="T6" s="15"/>
      <c r="V6" s="15" t="s">
        <v>8</v>
      </c>
      <c r="W6" s="15"/>
      <c r="X6" s="15"/>
      <c r="Y6" s="15"/>
      <c r="Z6" s="15"/>
      <c r="AA6" s="15"/>
      <c r="AB6" s="15"/>
      <c r="AD6" s="15" t="s">
        <v>9</v>
      </c>
      <c r="AE6" s="15"/>
      <c r="AF6" s="15"/>
      <c r="AG6" s="15"/>
      <c r="AH6" s="15"/>
      <c r="AI6" s="15"/>
      <c r="AJ6" s="15"/>
      <c r="AK6" s="15"/>
      <c r="AL6" s="15"/>
    </row>
    <row r="7" spans="1:38" ht="25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6" t="s">
        <v>10</v>
      </c>
      <c r="W7" s="16"/>
      <c r="X7" s="16"/>
      <c r="Y7" s="3"/>
      <c r="Z7" s="16" t="s">
        <v>11</v>
      </c>
      <c r="AA7" s="16"/>
      <c r="AB7" s="16"/>
      <c r="AD7" s="3"/>
      <c r="AE7" s="3"/>
      <c r="AF7" s="3"/>
      <c r="AG7" s="3"/>
      <c r="AH7" s="3"/>
      <c r="AI7" s="3"/>
      <c r="AJ7" s="3"/>
      <c r="AK7" s="3"/>
      <c r="AL7" s="3"/>
    </row>
    <row r="8" spans="1:38" ht="30" customHeight="1" x14ac:dyDescent="0.2">
      <c r="A8" s="15" t="s">
        <v>54</v>
      </c>
      <c r="B8" s="15"/>
      <c r="D8" s="2" t="s">
        <v>55</v>
      </c>
      <c r="F8" s="2" t="s">
        <v>56</v>
      </c>
      <c r="H8" s="2" t="s">
        <v>57</v>
      </c>
      <c r="J8" s="2" t="s">
        <v>58</v>
      </c>
      <c r="L8" s="2" t="s">
        <v>59</v>
      </c>
      <c r="N8" s="2" t="s">
        <v>33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17" t="s">
        <v>60</v>
      </c>
      <c r="B9" s="17"/>
      <c r="D9" s="40" t="s">
        <v>61</v>
      </c>
      <c r="E9" s="31"/>
      <c r="F9" s="40" t="s">
        <v>61</v>
      </c>
      <c r="G9" s="31"/>
      <c r="H9" s="40" t="s">
        <v>62</v>
      </c>
      <c r="I9" s="31"/>
      <c r="J9" s="40" t="s">
        <v>63</v>
      </c>
      <c r="K9" s="31"/>
      <c r="L9" s="33">
        <v>0</v>
      </c>
      <c r="M9" s="31"/>
      <c r="N9" s="33">
        <v>0</v>
      </c>
      <c r="O9" s="31"/>
      <c r="P9" s="32">
        <v>1600</v>
      </c>
      <c r="Q9" s="31"/>
      <c r="R9" s="32">
        <v>1138424760</v>
      </c>
      <c r="S9" s="31"/>
      <c r="T9" s="32">
        <v>1236910589</v>
      </c>
      <c r="U9" s="31"/>
      <c r="V9" s="32">
        <v>0</v>
      </c>
      <c r="W9" s="31"/>
      <c r="X9" s="32">
        <v>0</v>
      </c>
      <c r="Y9" s="31"/>
      <c r="Z9" s="32">
        <v>0</v>
      </c>
      <c r="AA9" s="31"/>
      <c r="AB9" s="32">
        <v>0</v>
      </c>
      <c r="AC9" s="31"/>
      <c r="AD9" s="32">
        <v>1600</v>
      </c>
      <c r="AE9" s="31"/>
      <c r="AF9" s="32">
        <v>797620</v>
      </c>
      <c r="AG9" s="31"/>
      <c r="AH9" s="32">
        <v>1138424760</v>
      </c>
      <c r="AI9" s="31"/>
      <c r="AJ9" s="32">
        <v>1275266760</v>
      </c>
      <c r="AK9" s="31"/>
      <c r="AL9" s="33">
        <v>0.04</v>
      </c>
    </row>
    <row r="10" spans="1:38" ht="21.75" customHeight="1" x14ac:dyDescent="0.2">
      <c r="A10" s="18" t="s">
        <v>64</v>
      </c>
      <c r="B10" s="18"/>
      <c r="D10" s="41" t="s">
        <v>61</v>
      </c>
      <c r="E10" s="31"/>
      <c r="F10" s="41" t="s">
        <v>61</v>
      </c>
      <c r="G10" s="31"/>
      <c r="H10" s="41" t="s">
        <v>65</v>
      </c>
      <c r="I10" s="31"/>
      <c r="J10" s="41" t="s">
        <v>66</v>
      </c>
      <c r="K10" s="31"/>
      <c r="L10" s="35">
        <v>0</v>
      </c>
      <c r="M10" s="31"/>
      <c r="N10" s="35">
        <v>0</v>
      </c>
      <c r="O10" s="31"/>
      <c r="P10" s="34">
        <v>145978</v>
      </c>
      <c r="Q10" s="31"/>
      <c r="R10" s="34">
        <v>90571960085</v>
      </c>
      <c r="S10" s="31"/>
      <c r="T10" s="34">
        <v>98924668060</v>
      </c>
      <c r="U10" s="31"/>
      <c r="V10" s="34">
        <v>0</v>
      </c>
      <c r="W10" s="31"/>
      <c r="X10" s="34">
        <v>0</v>
      </c>
      <c r="Y10" s="31"/>
      <c r="Z10" s="34">
        <v>101587</v>
      </c>
      <c r="AA10" s="31"/>
      <c r="AB10" s="34">
        <v>69740677924</v>
      </c>
      <c r="AC10" s="31"/>
      <c r="AD10" s="34">
        <v>44391</v>
      </c>
      <c r="AE10" s="31"/>
      <c r="AF10" s="34">
        <v>1412000</v>
      </c>
      <c r="AG10" s="31"/>
      <c r="AH10" s="34">
        <v>27542356730</v>
      </c>
      <c r="AI10" s="31"/>
      <c r="AJ10" s="34">
        <v>31317324466</v>
      </c>
      <c r="AK10" s="31"/>
      <c r="AL10" s="35">
        <v>0.9</v>
      </c>
    </row>
    <row r="11" spans="1:38" ht="21.75" customHeight="1" x14ac:dyDescent="0.2">
      <c r="A11" s="19" t="s">
        <v>67</v>
      </c>
      <c r="B11" s="19"/>
      <c r="D11" s="42" t="s">
        <v>61</v>
      </c>
      <c r="E11" s="31"/>
      <c r="F11" s="42" t="s">
        <v>61</v>
      </c>
      <c r="G11" s="31"/>
      <c r="H11" s="42" t="s">
        <v>65</v>
      </c>
      <c r="I11" s="31"/>
      <c r="J11" s="42" t="s">
        <v>68</v>
      </c>
      <c r="K11" s="31"/>
      <c r="L11" s="37">
        <v>0</v>
      </c>
      <c r="M11" s="31"/>
      <c r="N11" s="37">
        <v>0</v>
      </c>
      <c r="O11" s="31"/>
      <c r="P11" s="36">
        <v>16200</v>
      </c>
      <c r="Q11" s="31"/>
      <c r="R11" s="36">
        <v>9960468598</v>
      </c>
      <c r="S11" s="31"/>
      <c r="T11" s="36">
        <v>10766160870</v>
      </c>
      <c r="U11" s="31"/>
      <c r="V11" s="36">
        <v>0</v>
      </c>
      <c r="W11" s="31"/>
      <c r="X11" s="36">
        <v>0</v>
      </c>
      <c r="Y11" s="31"/>
      <c r="Z11" s="36">
        <v>16200</v>
      </c>
      <c r="AA11" s="31"/>
      <c r="AB11" s="36">
        <v>10919139882</v>
      </c>
      <c r="AC11" s="31"/>
      <c r="AD11" s="36">
        <v>0</v>
      </c>
      <c r="AE11" s="31"/>
      <c r="AF11" s="36">
        <v>0</v>
      </c>
      <c r="AG11" s="31"/>
      <c r="AH11" s="36">
        <v>0</v>
      </c>
      <c r="AI11" s="31"/>
      <c r="AJ11" s="36">
        <v>0</v>
      </c>
      <c r="AK11" s="31"/>
      <c r="AL11" s="37">
        <v>0</v>
      </c>
    </row>
    <row r="12" spans="1:38" ht="21.75" customHeight="1" x14ac:dyDescent="0.2">
      <c r="A12" s="20" t="s">
        <v>27</v>
      </c>
      <c r="B12" s="20"/>
      <c r="D12" s="38"/>
      <c r="E12" s="31"/>
      <c r="F12" s="38"/>
      <c r="G12" s="31"/>
      <c r="H12" s="38"/>
      <c r="I12" s="31"/>
      <c r="J12" s="38"/>
      <c r="K12" s="31"/>
      <c r="L12" s="38"/>
      <c r="M12" s="31"/>
      <c r="N12" s="38"/>
      <c r="O12" s="31"/>
      <c r="P12" s="38">
        <v>163778</v>
      </c>
      <c r="Q12" s="31"/>
      <c r="R12" s="38">
        <v>101670853443</v>
      </c>
      <c r="S12" s="31"/>
      <c r="T12" s="38">
        <v>110927739519</v>
      </c>
      <c r="U12" s="31"/>
      <c r="V12" s="38">
        <v>0</v>
      </c>
      <c r="W12" s="31"/>
      <c r="X12" s="38">
        <v>0</v>
      </c>
      <c r="Y12" s="31"/>
      <c r="Z12" s="38">
        <v>117787</v>
      </c>
      <c r="AA12" s="31"/>
      <c r="AB12" s="38">
        <v>80659817806</v>
      </c>
      <c r="AC12" s="31"/>
      <c r="AD12" s="38">
        <v>45991</v>
      </c>
      <c r="AE12" s="31"/>
      <c r="AF12" s="38">
        <f>SUM(AF9:AF11)</f>
        <v>2209620</v>
      </c>
      <c r="AG12" s="31"/>
      <c r="AH12" s="38">
        <v>28680781490</v>
      </c>
      <c r="AI12" s="31"/>
      <c r="AJ12" s="38">
        <v>32592591226</v>
      </c>
      <c r="AK12" s="31"/>
      <c r="AL12" s="39">
        <v>0.94</v>
      </c>
    </row>
  </sheetData>
  <mergeCells count="15">
    <mergeCell ref="A11:B11"/>
    <mergeCell ref="A12:B12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1.75" customHeight="1" x14ac:dyDescent="0.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4.45" customHeight="1" x14ac:dyDescent="0.2">
      <c r="A4" s="14" t="s">
        <v>69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4.45" customHeight="1" x14ac:dyDescent="0.2">
      <c r="A5" s="14" t="s">
        <v>70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4.45" customHeight="1" x14ac:dyDescent="0.2"/>
    <row r="7" spans="1:13" ht="14.45" customHeight="1" x14ac:dyDescent="0.2">
      <c r="C7" s="15" t="s">
        <v>9</v>
      </c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ht="14.45" customHeight="1" x14ac:dyDescent="0.2">
      <c r="A8" s="2" t="s">
        <v>71</v>
      </c>
      <c r="C8" s="4" t="s">
        <v>13</v>
      </c>
      <c r="D8" s="3"/>
      <c r="E8" s="4" t="s">
        <v>72</v>
      </c>
      <c r="F8" s="3"/>
      <c r="G8" s="4" t="s">
        <v>73</v>
      </c>
      <c r="H8" s="3"/>
      <c r="I8" s="4" t="s">
        <v>74</v>
      </c>
      <c r="J8" s="3"/>
      <c r="K8" s="4" t="s">
        <v>75</v>
      </c>
      <c r="L8" s="3"/>
      <c r="M8" s="4" t="s">
        <v>76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4"/>
  <sheetViews>
    <sheetView rightToLeft="1" workbookViewId="0">
      <selection activeCell="G19" sqref="G19"/>
    </sheetView>
  </sheetViews>
  <sheetFormatPr defaultRowHeight="12.75" x14ac:dyDescent="0.2"/>
  <cols>
    <col min="1" max="1" width="5.140625" customWidth="1"/>
    <col min="2" max="2" width="80.140625" customWidth="1"/>
    <col min="3" max="3" width="1.28515625" customWidth="1"/>
    <col min="4" max="4" width="14.28515625" customWidth="1"/>
    <col min="5" max="5" width="1.28515625" customWidth="1"/>
    <col min="6" max="6" width="15.85546875" bestFit="1" customWidth="1"/>
    <col min="7" max="7" width="1.28515625" customWidth="1"/>
    <col min="8" max="8" width="16.140625" bestFit="1" customWidth="1"/>
    <col min="9" max="9" width="1.28515625" customWidth="1"/>
    <col min="10" max="10" width="14.28515625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21.75" customHeight="1" x14ac:dyDescent="0.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4.45" customHeight="1" x14ac:dyDescent="0.2"/>
    <row r="5" spans="1:12" ht="14.45" customHeight="1" x14ac:dyDescent="0.2">
      <c r="A5" s="1" t="s">
        <v>77</v>
      </c>
      <c r="B5" s="14" t="s">
        <v>78</v>
      </c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ht="24" customHeight="1" x14ac:dyDescent="0.2">
      <c r="D6" s="2" t="s">
        <v>7</v>
      </c>
      <c r="F6" s="15" t="s">
        <v>8</v>
      </c>
      <c r="G6" s="15"/>
      <c r="H6" s="15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22.5" customHeight="1" x14ac:dyDescent="0.2">
      <c r="A8" s="15" t="s">
        <v>79</v>
      </c>
      <c r="B8" s="15"/>
      <c r="D8" s="2" t="s">
        <v>80</v>
      </c>
      <c r="F8" s="2" t="s">
        <v>81</v>
      </c>
      <c r="H8" s="2" t="s">
        <v>82</v>
      </c>
      <c r="J8" s="2" t="s">
        <v>80</v>
      </c>
      <c r="L8" s="2" t="s">
        <v>18</v>
      </c>
    </row>
    <row r="9" spans="1:12" ht="21.75" customHeight="1" x14ac:dyDescent="0.2">
      <c r="A9" s="17" t="s">
        <v>83</v>
      </c>
      <c r="B9" s="17"/>
      <c r="D9" s="47">
        <v>172857732</v>
      </c>
      <c r="E9" s="48"/>
      <c r="F9" s="47">
        <v>0</v>
      </c>
      <c r="G9" s="48"/>
      <c r="H9" s="47">
        <v>0</v>
      </c>
      <c r="I9" s="48"/>
      <c r="J9" s="47">
        <v>172857732</v>
      </c>
      <c r="K9" s="31"/>
      <c r="L9" s="43">
        <v>0</v>
      </c>
    </row>
    <row r="10" spans="1:12" ht="21.75" customHeight="1" x14ac:dyDescent="0.2">
      <c r="A10" s="18" t="s">
        <v>84</v>
      </c>
      <c r="B10" s="18"/>
      <c r="D10" s="49">
        <v>2711092</v>
      </c>
      <c r="E10" s="48"/>
      <c r="F10" s="49">
        <v>0</v>
      </c>
      <c r="G10" s="48"/>
      <c r="H10" s="49">
        <v>0</v>
      </c>
      <c r="I10" s="48"/>
      <c r="J10" s="49">
        <v>2711092</v>
      </c>
      <c r="K10" s="31"/>
      <c r="L10" s="44">
        <v>0</v>
      </c>
    </row>
    <row r="11" spans="1:12" ht="21.75" customHeight="1" x14ac:dyDescent="0.2">
      <c r="A11" s="18" t="s">
        <v>85</v>
      </c>
      <c r="B11" s="18"/>
      <c r="D11" s="49">
        <v>4019050</v>
      </c>
      <c r="E11" s="48"/>
      <c r="F11" s="49">
        <v>0</v>
      </c>
      <c r="G11" s="48"/>
      <c r="H11" s="49">
        <v>0</v>
      </c>
      <c r="I11" s="48"/>
      <c r="J11" s="49">
        <v>4019050</v>
      </c>
      <c r="K11" s="31"/>
      <c r="L11" s="44">
        <v>0</v>
      </c>
    </row>
    <row r="12" spans="1:12" ht="21.75" customHeight="1" x14ac:dyDescent="0.2">
      <c r="A12" s="18" t="s">
        <v>86</v>
      </c>
      <c r="B12" s="18"/>
      <c r="D12" s="49">
        <v>4010300</v>
      </c>
      <c r="E12" s="48"/>
      <c r="F12" s="49">
        <v>0</v>
      </c>
      <c r="G12" s="48"/>
      <c r="H12" s="49">
        <v>0</v>
      </c>
      <c r="I12" s="48"/>
      <c r="J12" s="49">
        <v>4010300</v>
      </c>
      <c r="K12" s="31"/>
      <c r="L12" s="44">
        <v>0</v>
      </c>
    </row>
    <row r="13" spans="1:12" ht="21.75" customHeight="1" x14ac:dyDescent="0.2">
      <c r="A13" s="19" t="s">
        <v>87</v>
      </c>
      <c r="B13" s="19"/>
      <c r="D13" s="50">
        <v>12886336186</v>
      </c>
      <c r="E13" s="48"/>
      <c r="F13" s="50">
        <v>232734776156</v>
      </c>
      <c r="G13" s="48"/>
      <c r="H13" s="50">
        <v>237047211200</v>
      </c>
      <c r="I13" s="48"/>
      <c r="J13" s="50">
        <v>8573901142</v>
      </c>
      <c r="K13" s="31"/>
      <c r="L13" s="45">
        <v>2.5000000000000001E-3</v>
      </c>
    </row>
    <row r="14" spans="1:12" ht="21.75" customHeight="1" x14ac:dyDescent="0.2">
      <c r="A14" s="20" t="s">
        <v>27</v>
      </c>
      <c r="B14" s="20"/>
      <c r="D14" s="51">
        <v>13069934360</v>
      </c>
      <c r="E14" s="48"/>
      <c r="F14" s="51">
        <v>232734776156</v>
      </c>
      <c r="G14" s="48"/>
      <c r="H14" s="51">
        <v>237047211200</v>
      </c>
      <c r="I14" s="48"/>
      <c r="J14" s="51">
        <v>8757499316</v>
      </c>
      <c r="K14" s="31"/>
      <c r="L14" s="46">
        <f>SUM(L9:L13)</f>
        <v>2.5000000000000001E-3</v>
      </c>
    </row>
  </sheetData>
  <mergeCells count="12">
    <mergeCell ref="A13:B13"/>
    <mergeCell ref="A14:B14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J23" sqref="J23"/>
    </sheetView>
  </sheetViews>
  <sheetFormatPr defaultRowHeight="12.75" x14ac:dyDescent="0.2"/>
  <cols>
    <col min="1" max="1" width="2.5703125" customWidth="1"/>
    <col min="2" max="2" width="54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1.75" customHeight="1" x14ac:dyDescent="0.2">
      <c r="A2" s="13" t="s">
        <v>88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14.45" customHeight="1" x14ac:dyDescent="0.2"/>
    <row r="5" spans="1:10" ht="29.1" customHeight="1" x14ac:dyDescent="0.2">
      <c r="A5" s="1" t="s">
        <v>89</v>
      </c>
      <c r="B5" s="14" t="s">
        <v>90</v>
      </c>
      <c r="C5" s="14"/>
      <c r="D5" s="14"/>
      <c r="E5" s="14"/>
      <c r="F5" s="14"/>
      <c r="G5" s="14"/>
      <c r="H5" s="14"/>
      <c r="I5" s="14"/>
      <c r="J5" s="14"/>
    </row>
    <row r="6" spans="1:10" ht="14.45" customHeight="1" x14ac:dyDescent="0.2"/>
    <row r="7" spans="1:10" ht="14.45" customHeight="1" x14ac:dyDescent="0.2">
      <c r="A7" s="15" t="s">
        <v>91</v>
      </c>
      <c r="B7" s="15"/>
      <c r="D7" s="2" t="s">
        <v>92</v>
      </c>
      <c r="F7" s="2" t="s">
        <v>80</v>
      </c>
      <c r="H7" s="2" t="s">
        <v>93</v>
      </c>
      <c r="J7" s="2" t="s">
        <v>94</v>
      </c>
    </row>
    <row r="8" spans="1:10" ht="21.75" customHeight="1" x14ac:dyDescent="0.2">
      <c r="A8" s="17" t="s">
        <v>95</v>
      </c>
      <c r="B8" s="17"/>
      <c r="D8" s="40" t="s">
        <v>96</v>
      </c>
      <c r="E8" s="31"/>
      <c r="F8" s="47">
        <v>-258474077851</v>
      </c>
      <c r="G8" s="48"/>
      <c r="H8" s="47">
        <v>92.09</v>
      </c>
      <c r="I8" s="48"/>
      <c r="J8" s="47">
        <v>-7.46</v>
      </c>
    </row>
    <row r="9" spans="1:10" ht="21.75" customHeight="1" x14ac:dyDescent="0.2">
      <c r="A9" s="18" t="s">
        <v>97</v>
      </c>
      <c r="B9" s="18"/>
      <c r="D9" s="41" t="s">
        <v>98</v>
      </c>
      <c r="E9" s="31"/>
      <c r="F9" s="49">
        <v>4144720564</v>
      </c>
      <c r="G9" s="48"/>
      <c r="H9" s="49">
        <v>-1.48</v>
      </c>
      <c r="I9" s="48"/>
      <c r="J9" s="49">
        <v>0.12</v>
      </c>
    </row>
    <row r="10" spans="1:10" ht="21.75" customHeight="1" x14ac:dyDescent="0.2">
      <c r="A10" s="18" t="s">
        <v>99</v>
      </c>
      <c r="B10" s="18"/>
      <c r="D10" s="41" t="s">
        <v>100</v>
      </c>
      <c r="E10" s="31"/>
      <c r="F10" s="49">
        <v>3130361786</v>
      </c>
      <c r="G10" s="48"/>
      <c r="H10" s="49">
        <v>-1.1200000000000001</v>
      </c>
      <c r="I10" s="48"/>
      <c r="J10" s="49">
        <v>0.09</v>
      </c>
    </row>
    <row r="11" spans="1:10" ht="21.75" customHeight="1" x14ac:dyDescent="0.2">
      <c r="A11" s="18" t="s">
        <v>101</v>
      </c>
      <c r="B11" s="18"/>
      <c r="D11" s="41" t="s">
        <v>102</v>
      </c>
      <c r="E11" s="31"/>
      <c r="F11" s="49">
        <v>43540647</v>
      </c>
      <c r="G11" s="48"/>
      <c r="H11" s="49">
        <v>-0.02</v>
      </c>
      <c r="I11" s="48"/>
      <c r="J11" s="49">
        <v>0</v>
      </c>
    </row>
    <row r="12" spans="1:10" ht="21.75" customHeight="1" x14ac:dyDescent="0.2">
      <c r="A12" s="19" t="s">
        <v>103</v>
      </c>
      <c r="B12" s="19"/>
      <c r="D12" s="42" t="s">
        <v>104</v>
      </c>
      <c r="E12" s="31"/>
      <c r="F12" s="50">
        <v>2370301939</v>
      </c>
      <c r="G12" s="48"/>
      <c r="H12" s="50">
        <v>-0.84</v>
      </c>
      <c r="I12" s="48"/>
      <c r="J12" s="50">
        <v>7.0000000000000007E-2</v>
      </c>
    </row>
    <row r="13" spans="1:10" ht="21.75" customHeight="1" x14ac:dyDescent="0.2">
      <c r="A13" s="20" t="s">
        <v>27</v>
      </c>
      <c r="B13" s="20"/>
      <c r="D13" s="38"/>
      <c r="E13" s="31"/>
      <c r="F13" s="51">
        <v>-248785152915</v>
      </c>
      <c r="G13" s="48"/>
      <c r="H13" s="51">
        <v>88.63</v>
      </c>
      <c r="I13" s="48"/>
      <c r="J13" s="51">
        <v>-7.18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7"/>
  <sheetViews>
    <sheetView rightToLeft="1" workbookViewId="0">
      <selection activeCell="U26" sqref="U26"/>
    </sheetView>
  </sheetViews>
  <sheetFormatPr defaultRowHeight="12.75" x14ac:dyDescent="0.2"/>
  <cols>
    <col min="1" max="1" width="5.140625" customWidth="1"/>
    <col min="2" max="2" width="21.28515625" customWidth="1"/>
    <col min="3" max="3" width="1.28515625" customWidth="1"/>
    <col min="4" max="4" width="14.7109375" bestFit="1" customWidth="1"/>
    <col min="5" max="5" width="1.28515625" customWidth="1"/>
    <col min="6" max="6" width="17" bestFit="1" customWidth="1"/>
    <col min="7" max="7" width="1.28515625" customWidth="1"/>
    <col min="8" max="8" width="13.85546875" bestFit="1" customWidth="1"/>
    <col min="9" max="9" width="1.28515625" customWidth="1"/>
    <col min="10" max="10" width="17" bestFit="1" customWidth="1"/>
    <col min="11" max="11" width="1.28515625" customWidth="1"/>
    <col min="12" max="12" width="17.28515625" bestFit="1" customWidth="1"/>
    <col min="13" max="13" width="1.28515625" customWidth="1"/>
    <col min="14" max="14" width="16.140625" bestFit="1" customWidth="1"/>
    <col min="15" max="16" width="1.28515625" customWidth="1"/>
    <col min="17" max="17" width="18.7109375" bestFit="1" customWidth="1"/>
    <col min="18" max="18" width="1.28515625" customWidth="1"/>
    <col min="19" max="19" width="16.140625" bestFit="1" customWidth="1"/>
    <col min="20" max="20" width="1.28515625" customWidth="1"/>
    <col min="21" max="21" width="18.71093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21.75" customHeight="1" x14ac:dyDescent="0.2">
      <c r="A2" s="13" t="s">
        <v>88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21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14.45" customHeight="1" x14ac:dyDescent="0.2"/>
    <row r="5" spans="1:23" ht="14.45" customHeight="1" x14ac:dyDescent="0.2">
      <c r="A5" s="1" t="s">
        <v>105</v>
      </c>
      <c r="B5" s="14" t="s">
        <v>106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4.45" customHeight="1" x14ac:dyDescent="0.2">
      <c r="D6" s="15" t="s">
        <v>107</v>
      </c>
      <c r="E6" s="15"/>
      <c r="F6" s="15"/>
      <c r="G6" s="15"/>
      <c r="H6" s="15"/>
      <c r="I6" s="15"/>
      <c r="J6" s="15"/>
      <c r="K6" s="15"/>
      <c r="L6" s="15"/>
      <c r="N6" s="15" t="s">
        <v>108</v>
      </c>
      <c r="O6" s="15"/>
      <c r="P6" s="15"/>
      <c r="Q6" s="15"/>
      <c r="R6" s="15"/>
      <c r="S6" s="15"/>
      <c r="T6" s="15"/>
      <c r="U6" s="15"/>
      <c r="V6" s="15"/>
      <c r="W6" s="15"/>
    </row>
    <row r="7" spans="1:23" ht="26.25" customHeight="1" x14ac:dyDescent="0.2">
      <c r="D7" s="3"/>
      <c r="E7" s="3"/>
      <c r="F7" s="3"/>
      <c r="G7" s="3"/>
      <c r="H7" s="3"/>
      <c r="I7" s="3"/>
      <c r="J7" s="16" t="s">
        <v>27</v>
      </c>
      <c r="K7" s="16"/>
      <c r="L7" s="16"/>
      <c r="N7" s="3"/>
      <c r="O7" s="3"/>
      <c r="P7" s="3"/>
      <c r="Q7" s="3"/>
      <c r="R7" s="3"/>
      <c r="S7" s="3"/>
      <c r="T7" s="3"/>
      <c r="U7" s="16" t="s">
        <v>27</v>
      </c>
      <c r="V7" s="16"/>
      <c r="W7" s="16"/>
    </row>
    <row r="8" spans="1:23" ht="29.25" customHeight="1" x14ac:dyDescent="0.2">
      <c r="A8" s="15" t="s">
        <v>109</v>
      </c>
      <c r="B8" s="15"/>
      <c r="D8" s="2" t="s">
        <v>110</v>
      </c>
      <c r="F8" s="2" t="s">
        <v>111</v>
      </c>
      <c r="H8" s="2" t="s">
        <v>112</v>
      </c>
      <c r="J8" s="4" t="s">
        <v>80</v>
      </c>
      <c r="K8" s="3"/>
      <c r="L8" s="4" t="s">
        <v>93</v>
      </c>
      <c r="N8" s="2" t="s">
        <v>110</v>
      </c>
      <c r="P8" s="15" t="s">
        <v>111</v>
      </c>
      <c r="Q8" s="15"/>
      <c r="S8" s="2" t="s">
        <v>112</v>
      </c>
      <c r="U8" s="4" t="s">
        <v>80</v>
      </c>
      <c r="V8" s="3"/>
      <c r="W8" s="4" t="s">
        <v>93</v>
      </c>
    </row>
    <row r="9" spans="1:23" ht="21.75" customHeight="1" x14ac:dyDescent="0.2">
      <c r="A9" s="17" t="s">
        <v>23</v>
      </c>
      <c r="B9" s="17"/>
      <c r="D9" s="47">
        <v>0</v>
      </c>
      <c r="E9" s="48"/>
      <c r="F9" s="47">
        <v>-40952185526</v>
      </c>
      <c r="G9" s="48"/>
      <c r="H9" s="47">
        <v>7772290450</v>
      </c>
      <c r="I9" s="48"/>
      <c r="J9" s="47">
        <v>-33179895076</v>
      </c>
      <c r="K9" s="48"/>
      <c r="L9" s="47">
        <v>11.82</v>
      </c>
      <c r="M9" s="48"/>
      <c r="N9" s="47">
        <v>0</v>
      </c>
      <c r="O9" s="48"/>
      <c r="P9" s="52">
        <v>27406602928</v>
      </c>
      <c r="Q9" s="52"/>
      <c r="R9" s="48"/>
      <c r="S9" s="47">
        <v>138950175479</v>
      </c>
      <c r="T9" s="48"/>
      <c r="U9" s="47">
        <v>166356778407</v>
      </c>
      <c r="V9" s="48"/>
      <c r="W9" s="47">
        <v>-11.67</v>
      </c>
    </row>
    <row r="10" spans="1:23" ht="21.75" customHeight="1" x14ac:dyDescent="0.2">
      <c r="A10" s="18" t="s">
        <v>26</v>
      </c>
      <c r="B10" s="18"/>
      <c r="D10" s="49">
        <v>0</v>
      </c>
      <c r="E10" s="48"/>
      <c r="F10" s="49">
        <v>-169915347819</v>
      </c>
      <c r="G10" s="48"/>
      <c r="H10" s="49">
        <v>-277077481</v>
      </c>
      <c r="I10" s="48"/>
      <c r="J10" s="49">
        <v>-170192425300</v>
      </c>
      <c r="K10" s="48"/>
      <c r="L10" s="49">
        <v>60.64</v>
      </c>
      <c r="M10" s="48"/>
      <c r="N10" s="49">
        <v>292181818177</v>
      </c>
      <c r="O10" s="48"/>
      <c r="P10" s="53">
        <v>-1687951994781</v>
      </c>
      <c r="Q10" s="53"/>
      <c r="R10" s="48"/>
      <c r="S10" s="49">
        <v>-5694906890</v>
      </c>
      <c r="T10" s="48"/>
      <c r="U10" s="49">
        <v>-1401465083494</v>
      </c>
      <c r="V10" s="48"/>
      <c r="W10" s="49">
        <v>98.32</v>
      </c>
    </row>
    <row r="11" spans="1:23" ht="21.75" customHeight="1" x14ac:dyDescent="0.2">
      <c r="A11" s="18" t="s">
        <v>22</v>
      </c>
      <c r="B11" s="18"/>
      <c r="D11" s="49">
        <v>0</v>
      </c>
      <c r="E11" s="48"/>
      <c r="F11" s="49">
        <v>-3668747450</v>
      </c>
      <c r="G11" s="48"/>
      <c r="H11" s="49">
        <v>0</v>
      </c>
      <c r="I11" s="48"/>
      <c r="J11" s="49">
        <v>-3668747450</v>
      </c>
      <c r="K11" s="48"/>
      <c r="L11" s="49">
        <v>1.31</v>
      </c>
      <c r="M11" s="48"/>
      <c r="N11" s="49">
        <v>344096423</v>
      </c>
      <c r="O11" s="48"/>
      <c r="P11" s="53">
        <v>-16986378350</v>
      </c>
      <c r="Q11" s="53"/>
      <c r="R11" s="48"/>
      <c r="S11" s="49">
        <v>1798402419</v>
      </c>
      <c r="T11" s="48"/>
      <c r="U11" s="49">
        <v>-14843879508</v>
      </c>
      <c r="V11" s="48"/>
      <c r="W11" s="49">
        <v>1.04</v>
      </c>
    </row>
    <row r="12" spans="1:23" ht="21.75" customHeight="1" x14ac:dyDescent="0.2">
      <c r="A12" s="18" t="s">
        <v>24</v>
      </c>
      <c r="B12" s="18"/>
      <c r="D12" s="49">
        <v>0</v>
      </c>
      <c r="E12" s="48"/>
      <c r="F12" s="49">
        <v>-18220592737</v>
      </c>
      <c r="G12" s="48"/>
      <c r="H12" s="49">
        <v>0</v>
      </c>
      <c r="I12" s="48"/>
      <c r="J12" s="49">
        <v>-18220592737</v>
      </c>
      <c r="K12" s="48"/>
      <c r="L12" s="49">
        <v>6.49</v>
      </c>
      <c r="M12" s="48"/>
      <c r="N12" s="49">
        <v>15887756878</v>
      </c>
      <c r="O12" s="48"/>
      <c r="P12" s="53">
        <v>-41683520483</v>
      </c>
      <c r="Q12" s="53"/>
      <c r="R12" s="48"/>
      <c r="S12" s="49">
        <v>279169084</v>
      </c>
      <c r="T12" s="48"/>
      <c r="U12" s="49">
        <v>-25516594521</v>
      </c>
      <c r="V12" s="48"/>
      <c r="W12" s="49">
        <v>1.79</v>
      </c>
    </row>
    <row r="13" spans="1:23" ht="21.75" customHeight="1" x14ac:dyDescent="0.2">
      <c r="A13" s="18" t="s">
        <v>21</v>
      </c>
      <c r="B13" s="18"/>
      <c r="D13" s="49">
        <v>2292809570</v>
      </c>
      <c r="E13" s="48"/>
      <c r="F13" s="49">
        <v>-3003356636</v>
      </c>
      <c r="G13" s="48"/>
      <c r="H13" s="49">
        <v>0</v>
      </c>
      <c r="I13" s="48"/>
      <c r="J13" s="49">
        <v>-710547066</v>
      </c>
      <c r="K13" s="48"/>
      <c r="L13" s="49">
        <v>0.25</v>
      </c>
      <c r="M13" s="48"/>
      <c r="N13" s="49">
        <v>2292809570</v>
      </c>
      <c r="O13" s="48"/>
      <c r="P13" s="53">
        <v>-12195922090</v>
      </c>
      <c r="Q13" s="53"/>
      <c r="R13" s="48"/>
      <c r="S13" s="49">
        <v>-5734384827</v>
      </c>
      <c r="T13" s="48"/>
      <c r="U13" s="49">
        <v>-15637497347</v>
      </c>
      <c r="V13" s="48"/>
      <c r="W13" s="49">
        <v>1.1000000000000001</v>
      </c>
    </row>
    <row r="14" spans="1:23" ht="21.75" customHeight="1" x14ac:dyDescent="0.2">
      <c r="A14" s="18" t="s">
        <v>19</v>
      </c>
      <c r="B14" s="18"/>
      <c r="D14" s="49">
        <v>2132438808</v>
      </c>
      <c r="E14" s="48"/>
      <c r="F14" s="49">
        <v>-8154436751</v>
      </c>
      <c r="G14" s="48"/>
      <c r="H14" s="49">
        <v>0</v>
      </c>
      <c r="I14" s="48"/>
      <c r="J14" s="49">
        <v>-6021997943</v>
      </c>
      <c r="K14" s="48"/>
      <c r="L14" s="49">
        <v>2.15</v>
      </c>
      <c r="M14" s="48"/>
      <c r="N14" s="49">
        <v>2132438808</v>
      </c>
      <c r="O14" s="48"/>
      <c r="P14" s="53">
        <v>-20747934150</v>
      </c>
      <c r="Q14" s="53"/>
      <c r="R14" s="48"/>
      <c r="S14" s="49">
        <v>11976425188</v>
      </c>
      <c r="T14" s="48"/>
      <c r="U14" s="49">
        <v>-6639070154</v>
      </c>
      <c r="V14" s="48"/>
      <c r="W14" s="49">
        <v>0.47</v>
      </c>
    </row>
    <row r="15" spans="1:23" ht="21.75" customHeight="1" x14ac:dyDescent="0.2">
      <c r="A15" s="18" t="s">
        <v>25</v>
      </c>
      <c r="B15" s="18"/>
      <c r="D15" s="49">
        <v>0</v>
      </c>
      <c r="E15" s="48"/>
      <c r="F15" s="49">
        <v>-12535170834</v>
      </c>
      <c r="G15" s="48"/>
      <c r="H15" s="49">
        <v>0</v>
      </c>
      <c r="I15" s="48"/>
      <c r="J15" s="49">
        <v>-12535170834</v>
      </c>
      <c r="K15" s="48"/>
      <c r="L15" s="49">
        <v>4.47</v>
      </c>
      <c r="M15" s="48"/>
      <c r="N15" s="49">
        <v>4677950313</v>
      </c>
      <c r="O15" s="48"/>
      <c r="P15" s="53">
        <v>-139871009937</v>
      </c>
      <c r="Q15" s="53"/>
      <c r="R15" s="48"/>
      <c r="S15" s="49">
        <v>-33297884330</v>
      </c>
      <c r="T15" s="48"/>
      <c r="U15" s="49">
        <v>-168490943954</v>
      </c>
      <c r="V15" s="48"/>
      <c r="W15" s="49">
        <v>11.82</v>
      </c>
    </row>
    <row r="16" spans="1:23" ht="21.75" customHeight="1" x14ac:dyDescent="0.2">
      <c r="A16" s="19" t="s">
        <v>20</v>
      </c>
      <c r="B16" s="19"/>
      <c r="D16" s="50">
        <v>0</v>
      </c>
      <c r="E16" s="48"/>
      <c r="F16" s="50">
        <v>-13944701445</v>
      </c>
      <c r="G16" s="48"/>
      <c r="H16" s="50">
        <v>0</v>
      </c>
      <c r="I16" s="48"/>
      <c r="J16" s="50">
        <v>-13944701445</v>
      </c>
      <c r="K16" s="48"/>
      <c r="L16" s="50">
        <v>4.97</v>
      </c>
      <c r="M16" s="48"/>
      <c r="N16" s="50">
        <v>0</v>
      </c>
      <c r="O16" s="48"/>
      <c r="P16" s="53">
        <v>-58523225337</v>
      </c>
      <c r="Q16" s="54"/>
      <c r="R16" s="48"/>
      <c r="S16" s="50">
        <v>758793104</v>
      </c>
      <c r="T16" s="48"/>
      <c r="U16" s="50">
        <v>-57764432233</v>
      </c>
      <c r="V16" s="48"/>
      <c r="W16" s="50">
        <v>4.05</v>
      </c>
    </row>
    <row r="17" spans="1:23" ht="21.75" customHeight="1" x14ac:dyDescent="0.2">
      <c r="A17" s="20" t="s">
        <v>27</v>
      </c>
      <c r="B17" s="20"/>
      <c r="D17" s="51">
        <v>4425248378</v>
      </c>
      <c r="E17" s="48"/>
      <c r="F17" s="51">
        <v>-270394539198</v>
      </c>
      <c r="G17" s="48"/>
      <c r="H17" s="51">
        <v>7495212969</v>
      </c>
      <c r="I17" s="48"/>
      <c r="J17" s="51">
        <v>-258474077851</v>
      </c>
      <c r="K17" s="48"/>
      <c r="L17" s="51">
        <v>92.1</v>
      </c>
      <c r="M17" s="48"/>
      <c r="N17" s="51">
        <v>317516870169</v>
      </c>
      <c r="O17" s="48"/>
      <c r="P17" s="48"/>
      <c r="Q17" s="51">
        <v>-1950553382200</v>
      </c>
      <c r="R17" s="48"/>
      <c r="S17" s="51">
        <v>109035789227</v>
      </c>
      <c r="T17" s="48"/>
      <c r="U17" s="51">
        <v>-1524000722804</v>
      </c>
      <c r="V17" s="48"/>
      <c r="W17" s="51">
        <v>106.92</v>
      </c>
    </row>
  </sheetData>
  <mergeCells count="27">
    <mergeCell ref="A16:B16"/>
    <mergeCell ref="P16:Q16"/>
    <mergeCell ref="A17:B17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امیر ربانی</cp:lastModifiedBy>
  <dcterms:created xsi:type="dcterms:W3CDTF">2024-08-07T09:29:00Z</dcterms:created>
  <dcterms:modified xsi:type="dcterms:W3CDTF">2024-08-07T09:51:39Z</dcterms:modified>
</cp:coreProperties>
</file>